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dministration\accords_grants\4_Forms and Templates\Budget Templates\"/>
    </mc:Choice>
  </mc:AlternateContent>
  <xr:revisionPtr revIDLastSave="0" documentId="13_ncr:1_{980C3AB3-17E7-4C7D-9812-3A8587481A2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CD" sheetId="2" r:id="rId1"/>
    <sheet name="Sub 1" sheetId="3" r:id="rId2"/>
    <sheet name="Sub 2" sheetId="5" r:id="rId3"/>
    <sheet name="Sub 3" sheetId="7" r:id="rId4"/>
  </sheets>
  <definedNames>
    <definedName name="_xlnm.Print_Area" localSheetId="1">'Sub 1'!$A$1:$I$51</definedName>
    <definedName name="_xlnm.Print_Area" localSheetId="2">'Sub 2'!$A$1:$I$51</definedName>
    <definedName name="_xlnm.Print_Area" localSheetId="3">'Sub 3'!$A$1:$I$70</definedName>
    <definedName name="_xlnm.Print_Area" localSheetId="0">UCD!$A$1:$I$64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22" i="2"/>
  <c r="F23" i="2"/>
  <c r="C12" i="5"/>
  <c r="C13" i="5"/>
  <c r="C14" i="5"/>
  <c r="C15" i="5"/>
  <c r="C16" i="5"/>
  <c r="C12" i="2"/>
  <c r="C13" i="2"/>
  <c r="C14" i="2"/>
  <c r="C15" i="2"/>
  <c r="C16" i="2"/>
  <c r="C17" i="2"/>
  <c r="C12" i="3"/>
  <c r="C13" i="3"/>
  <c r="C14" i="3"/>
  <c r="C15" i="3"/>
  <c r="C16" i="3"/>
  <c r="F13" i="2" l="1"/>
  <c r="G13" i="2" s="1"/>
  <c r="F12" i="2"/>
  <c r="G12" i="2" s="1"/>
  <c r="F11" i="2"/>
  <c r="C11" i="2"/>
  <c r="F47" i="7"/>
  <c r="I47" i="7" s="1"/>
  <c r="F14" i="2"/>
  <c r="G14" i="2"/>
  <c r="I14" i="2"/>
  <c r="F15" i="2"/>
  <c r="I15" i="2" s="1"/>
  <c r="G15" i="2"/>
  <c r="C12" i="7"/>
  <c r="C13" i="7"/>
  <c r="C14" i="7"/>
  <c r="C15" i="7"/>
  <c r="C16" i="7"/>
  <c r="C11" i="7"/>
  <c r="C11" i="5"/>
  <c r="C11" i="3"/>
  <c r="F34" i="7"/>
  <c r="F11" i="7"/>
  <c r="F17" i="7" s="1"/>
  <c r="F12" i="7"/>
  <c r="G12" i="7" s="1"/>
  <c r="F13" i="7"/>
  <c r="F14" i="7"/>
  <c r="F15" i="7"/>
  <c r="F16" i="7"/>
  <c r="G13" i="7"/>
  <c r="G14" i="7"/>
  <c r="G15" i="7"/>
  <c r="G16" i="7"/>
  <c r="I16" i="7" s="1"/>
  <c r="F23" i="7"/>
  <c r="F27" i="7"/>
  <c r="F39" i="7"/>
  <c r="I39" i="7" s="1"/>
  <c r="F11" i="5"/>
  <c r="F12" i="5"/>
  <c r="F13" i="5"/>
  <c r="F14" i="5"/>
  <c r="F15" i="5"/>
  <c r="G15" i="5" s="1"/>
  <c r="I15" i="5" s="1"/>
  <c r="F16" i="5"/>
  <c r="G11" i="5"/>
  <c r="G12" i="5"/>
  <c r="G13" i="5"/>
  <c r="G16" i="5"/>
  <c r="F34" i="5"/>
  <c r="F47" i="5"/>
  <c r="I47" i="5" s="1"/>
  <c r="F39" i="5"/>
  <c r="I39" i="5" s="1"/>
  <c r="F11" i="3"/>
  <c r="F12" i="3"/>
  <c r="G12" i="3" s="1"/>
  <c r="I12" i="3" s="1"/>
  <c r="F13" i="3"/>
  <c r="F14" i="3"/>
  <c r="F15" i="3"/>
  <c r="G15" i="3" s="1"/>
  <c r="I15" i="3" s="1"/>
  <c r="F16" i="3"/>
  <c r="G13" i="3"/>
  <c r="G14" i="3"/>
  <c r="G16" i="3"/>
  <c r="I16" i="3" s="1"/>
  <c r="F34" i="3"/>
  <c r="I34" i="3" s="1"/>
  <c r="F47" i="3"/>
  <c r="I47" i="3" s="1"/>
  <c r="F39" i="3"/>
  <c r="I39" i="3" s="1"/>
  <c r="F50" i="2"/>
  <c r="F35" i="2"/>
  <c r="F53" i="2"/>
  <c r="F54" i="2"/>
  <c r="F55" i="2"/>
  <c r="F16" i="2"/>
  <c r="I49" i="7"/>
  <c r="I49" i="5"/>
  <c r="F23" i="5"/>
  <c r="F27" i="5"/>
  <c r="I34" i="5"/>
  <c r="I11" i="5"/>
  <c r="I12" i="5"/>
  <c r="I13" i="5"/>
  <c r="I16" i="5"/>
  <c r="I49" i="3"/>
  <c r="F23" i="3"/>
  <c r="F27" i="3"/>
  <c r="I13" i="3"/>
  <c r="I14" i="3"/>
  <c r="I35" i="2"/>
  <c r="F28" i="2"/>
  <c r="I28" i="2"/>
  <c r="G16" i="2"/>
  <c r="F17" i="2"/>
  <c r="I17" i="2" s="1"/>
  <c r="F56" i="7"/>
  <c r="I34" i="7"/>
  <c r="F56" i="5"/>
  <c r="I27" i="5"/>
  <c r="F56" i="3"/>
  <c r="I27" i="3"/>
  <c r="I50" i="2"/>
  <c r="F40" i="2"/>
  <c r="I40" i="2"/>
  <c r="F67" i="3"/>
  <c r="G17" i="2"/>
  <c r="I16" i="2"/>
  <c r="I15" i="7"/>
  <c r="I14" i="7"/>
  <c r="I27" i="7"/>
  <c r="F67" i="7"/>
  <c r="F67" i="5"/>
  <c r="F17" i="3" l="1"/>
  <c r="I12" i="7"/>
  <c r="F18" i="2"/>
  <c r="I12" i="2"/>
  <c r="G11" i="7"/>
  <c r="I11" i="7" s="1"/>
  <c r="I13" i="2"/>
  <c r="F17" i="5"/>
  <c r="I13" i="7"/>
  <c r="G14" i="5"/>
  <c r="G17" i="5" s="1"/>
  <c r="G11" i="2"/>
  <c r="G18" i="2" s="1"/>
  <c r="G11" i="3"/>
  <c r="G17" i="3" s="1"/>
  <c r="F18" i="3" s="1"/>
  <c r="F48" i="3" s="1"/>
  <c r="F18" i="5" l="1"/>
  <c r="F48" i="5" s="1"/>
  <c r="I18" i="7"/>
  <c r="G17" i="7"/>
  <c r="F18" i="7" s="1"/>
  <c r="F48" i="7" s="1"/>
  <c r="F19" i="2"/>
  <c r="F50" i="5"/>
  <c r="I48" i="5"/>
  <c r="I14" i="5"/>
  <c r="I18" i="5" s="1"/>
  <c r="I11" i="2"/>
  <c r="I19" i="2" s="1"/>
  <c r="I48" i="3"/>
  <c r="F50" i="3"/>
  <c r="I11" i="3"/>
  <c r="I18" i="3" s="1"/>
  <c r="F24" i="2" l="1"/>
  <c r="F50" i="7"/>
  <c r="I48" i="7"/>
  <c r="F53" i="5"/>
  <c r="F58" i="5" s="1"/>
  <c r="F59" i="5" s="1"/>
  <c r="F63" i="5" s="1"/>
  <c r="I50" i="5"/>
  <c r="F62" i="5"/>
  <c r="F62" i="3"/>
  <c r="F53" i="3"/>
  <c r="F58" i="3" s="1"/>
  <c r="F59" i="3" s="1"/>
  <c r="F63" i="3" s="1"/>
  <c r="I50" i="3"/>
  <c r="I24" i="2" l="1"/>
  <c r="I51" i="2" s="1"/>
  <c r="F51" i="2"/>
  <c r="I50" i="7"/>
  <c r="F53" i="7"/>
  <c r="F58" i="7" s="1"/>
  <c r="F59" i="7" s="1"/>
  <c r="F63" i="7" s="1"/>
  <c r="F62" i="7"/>
  <c r="F65" i="5"/>
  <c r="F65" i="3"/>
  <c r="F65" i="7" l="1"/>
  <c r="F56" i="2"/>
  <c r="F64" i="2"/>
  <c r="I56" i="2" l="1"/>
  <c r="F58" i="2"/>
  <c r="F59" i="2" s="1"/>
  <c r="I59" i="2" s="1"/>
  <c r="F61" i="2"/>
  <c r="I61" i="2" s="1"/>
</calcChain>
</file>

<file path=xl/sharedStrings.xml><?xml version="1.0" encoding="utf-8"?>
<sst xmlns="http://schemas.openxmlformats.org/spreadsheetml/2006/main" count="198" uniqueCount="71">
  <si>
    <t>Salary</t>
  </si>
  <si>
    <t>Fringe</t>
  </si>
  <si>
    <t>Benefits</t>
  </si>
  <si>
    <t>YEAR 01</t>
  </si>
  <si>
    <t>Base</t>
  </si>
  <si>
    <t>%</t>
  </si>
  <si>
    <t>Effort</t>
  </si>
  <si>
    <t>Salary &amp; Fringe Subtotals</t>
  </si>
  <si>
    <r>
      <t>Personnel</t>
    </r>
    <r>
      <rPr>
        <b/>
        <sz val="8"/>
        <rFont val="CG Omega"/>
        <family val="2"/>
      </rPr>
      <t>:</t>
    </r>
  </si>
  <si>
    <r>
      <t>Equipment</t>
    </r>
    <r>
      <rPr>
        <b/>
        <sz val="8"/>
        <rFont val="CG Omega"/>
        <family val="2"/>
      </rPr>
      <t>:</t>
    </r>
  </si>
  <si>
    <r>
      <t>Travel</t>
    </r>
    <r>
      <rPr>
        <b/>
        <sz val="8"/>
        <rFont val="CG Omega"/>
        <family val="2"/>
      </rPr>
      <t>:</t>
    </r>
  </si>
  <si>
    <r>
      <t>Other Expenses</t>
    </r>
    <r>
      <rPr>
        <b/>
        <sz val="8"/>
        <rFont val="CG Omega"/>
        <family val="2"/>
      </rPr>
      <t>:</t>
    </r>
  </si>
  <si>
    <t>SUBTOTAL PERSONNEL</t>
  </si>
  <si>
    <t>SUBTOTAL CONSULTANT</t>
  </si>
  <si>
    <t>SUBTOTAL EQUIPMENT</t>
  </si>
  <si>
    <t>SUBTOTAL SUPPLIES</t>
  </si>
  <si>
    <t>SUBTOTAL TRAVEL</t>
  </si>
  <si>
    <t>SUBTOTAL OTHER EXPENSES</t>
  </si>
  <si>
    <t>Req'd</t>
  </si>
  <si>
    <t>Project Title:</t>
  </si>
  <si>
    <t>Sponsor:</t>
  </si>
  <si>
    <t>Project Term:</t>
  </si>
  <si>
    <t>BUDGET WORKSHEET</t>
  </si>
  <si>
    <t>TOTAL</t>
  </si>
  <si>
    <t>University of Colorado Denver</t>
  </si>
  <si>
    <t>SUBTOTAL DIRECT COSTS (UCD)</t>
  </si>
  <si>
    <t>Subcontracts:   (Direct Costs Only)</t>
  </si>
  <si>
    <t>Sucontractor Indirect Costs</t>
  </si>
  <si>
    <t>TOTAL DIRECT AND INDIRECT COSTS</t>
  </si>
  <si>
    <t>Subcontracts:</t>
  </si>
  <si>
    <t xml:space="preserve">DIRECT COSTS </t>
  </si>
  <si>
    <t>TOTAL COSTS</t>
  </si>
  <si>
    <r>
      <t>F&amp;A Cost Calculation</t>
    </r>
    <r>
      <rPr>
        <b/>
        <sz val="8"/>
        <rFont val="CG Omega"/>
        <family val="2"/>
      </rPr>
      <t>:</t>
    </r>
  </si>
  <si>
    <t>ANNUAL DIRECT COSTS</t>
  </si>
  <si>
    <t>Less Equipment (valued @ $5,000 or more)</t>
  </si>
  <si>
    <t>Less Graduate Fees</t>
  </si>
  <si>
    <t>Less Consortium/Contractual Costs (Direct &amp; F&amp;A)</t>
  </si>
  <si>
    <r>
      <t xml:space="preserve">Add up to $25,000 for </t>
    </r>
    <r>
      <rPr>
        <b/>
        <sz val="8"/>
        <rFont val="CG Omega"/>
        <family val="2"/>
      </rPr>
      <t>YEAR 1</t>
    </r>
    <r>
      <rPr>
        <sz val="8"/>
        <rFont val="CG Omega"/>
        <family val="2"/>
      </rPr>
      <t xml:space="preserve"> Consortium/Contractual Direct Costs</t>
    </r>
  </si>
  <si>
    <t>MODIFIED ANNUAL DIRECT COSTS</t>
  </si>
  <si>
    <r>
      <t>Facilities &amp; Administrative (F&amp;A) Costs</t>
    </r>
    <r>
      <rPr>
        <sz val="8"/>
        <rFont val="CG Omega"/>
        <family val="2"/>
      </rPr>
      <t xml:space="preserve"> (enter rate for each year)</t>
    </r>
  </si>
  <si>
    <t>Rate:</t>
  </si>
  <si>
    <r>
      <t>Total Project Costs</t>
    </r>
    <r>
      <rPr>
        <b/>
        <sz val="8"/>
        <rFont val="CG Omega"/>
        <family val="2"/>
      </rPr>
      <t>:</t>
    </r>
  </si>
  <si>
    <t>Facilities &amp; Administrative (F&amp;A) Costs</t>
  </si>
  <si>
    <t>Consortium/Contractual Costs (Direct &amp; F&amp;A)</t>
  </si>
  <si>
    <t>TOTAL ANNUAL DIRECT &amp; F&amp;A COSTS</t>
  </si>
  <si>
    <t>TOTAL PROJECT COSTS (DIRECT &amp; F&amp;A) - ALL YEARS &gt;&gt;&gt;</t>
  </si>
  <si>
    <t>DIRECT COSTS</t>
  </si>
  <si>
    <t>TOTAL UCD DIRECT COSTS</t>
  </si>
  <si>
    <t>DIRECT COSTS (DHHA)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</si>
  <si>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</si>
  <si>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</si>
  <si>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 1 Name</t>
  </si>
  <si>
    <t>Sub 2 Name</t>
  </si>
  <si>
    <t>Sub 3 Name</t>
  </si>
  <si>
    <t>SUBTOTAL SUBCONTRACTS</t>
  </si>
  <si>
    <t>Maximum Direct Costs Allowed</t>
  </si>
  <si>
    <t>Difference</t>
  </si>
  <si>
    <t>F&amp;A  (xx%)</t>
  </si>
  <si>
    <t>CM</t>
  </si>
  <si>
    <t>Indirect Costs (55.5%)</t>
  </si>
  <si>
    <t>Sub 1</t>
  </si>
  <si>
    <t>Sub 2</t>
  </si>
  <si>
    <t>Sub 3</t>
  </si>
  <si>
    <r>
      <t>Supplies</t>
    </r>
    <r>
      <rPr>
        <b/>
        <sz val="8"/>
        <rFont val="CG Omega"/>
        <family val="2"/>
      </rPr>
      <t>:</t>
    </r>
    <r>
      <rPr>
        <b/>
        <u/>
        <sz val="8"/>
        <rFont val="CG Omega"/>
        <family val="2"/>
      </rPr>
      <t xml:space="preserve"> </t>
    </r>
    <r>
      <rPr>
        <b/>
        <sz val="8"/>
        <rFont val="CG Omega"/>
      </rPr>
      <t xml:space="preserve"> </t>
    </r>
    <r>
      <rPr>
        <b/>
        <sz val="8"/>
        <color rgb="FF3333FF"/>
        <rFont val="CG Omega"/>
      </rPr>
      <t>(tangible items)</t>
    </r>
  </si>
  <si>
    <r>
      <t>Supplies</t>
    </r>
    <r>
      <rPr>
        <b/>
        <sz val="8"/>
        <rFont val="CG Omega"/>
        <family val="2"/>
      </rPr>
      <t>:</t>
    </r>
    <r>
      <rPr>
        <b/>
        <sz val="8"/>
        <rFont val="CG Omega"/>
      </rPr>
      <t xml:space="preserve"> </t>
    </r>
    <r>
      <rPr>
        <b/>
        <sz val="8"/>
        <color rgb="FF3333FF"/>
        <rFont val="CG Omega"/>
      </rPr>
      <t>(tangible items)</t>
    </r>
  </si>
  <si>
    <r>
      <t>Personnel</t>
    </r>
    <r>
      <rPr>
        <b/>
        <sz val="14"/>
        <rFont val="Aptos"/>
        <family val="2"/>
      </rPr>
      <t>:</t>
    </r>
  </si>
  <si>
    <r>
      <t>Equipment</t>
    </r>
    <r>
      <rPr>
        <b/>
        <sz val="14"/>
        <rFont val="Aptos"/>
        <family val="2"/>
      </rPr>
      <t>:</t>
    </r>
  </si>
  <si>
    <r>
      <t>Travel</t>
    </r>
    <r>
      <rPr>
        <b/>
        <sz val="14"/>
        <rFont val="Aptos"/>
        <family val="2"/>
      </rPr>
      <t>:</t>
    </r>
  </si>
  <si>
    <r>
      <t>Other Expenses</t>
    </r>
    <r>
      <rPr>
        <b/>
        <sz val="14"/>
        <rFont val="Aptos"/>
        <family val="2"/>
      </rPr>
      <t>:</t>
    </r>
  </si>
  <si>
    <r>
      <t>Supplies</t>
    </r>
    <r>
      <rPr>
        <b/>
        <sz val="14"/>
        <rFont val="Aptos"/>
        <family val="2"/>
      </rPr>
      <t xml:space="preserve">: </t>
    </r>
    <r>
      <rPr>
        <b/>
        <sz val="14"/>
        <color rgb="FF3333FF"/>
        <rFont val="Aptos"/>
        <family val="2"/>
      </rPr>
      <t xml:space="preserve"> (tangible items)</t>
    </r>
  </si>
  <si>
    <r>
      <rPr>
        <b/>
        <sz val="14"/>
        <rFont val="Aptos"/>
        <family val="2"/>
      </rPr>
      <t>Indirect Cost Base -</t>
    </r>
    <r>
      <rPr>
        <b/>
        <sz val="14"/>
        <color rgb="FFFF0000"/>
        <rFont val="Aptos"/>
        <family val="2"/>
      </rPr>
      <t xml:space="preserve"> PreAward to calculate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</si>
</sst>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%"/>
    <numFmt numFmtId="166" formatCode="_(* #,##0_);_(* \(#,##0\);_(* &quot;-&quot;??_);_(@_)"/>
  </numFmts>
  <fonts count="29">
    <font>
      <sz val="10"/>
      <name val="Arial"/>
    </font>
    <font>
      <sz val="10"/>
      <name val="Arial"/>
      <family val="2"/>
    </font>
    <font>
      <b/>
      <sz val="10"/>
      <name val="CG Omega"/>
      <family val="2"/>
    </font>
    <font>
      <sz val="8"/>
      <name val="CG Omega"/>
      <family val="2"/>
    </font>
    <font>
      <b/>
      <sz val="8"/>
      <name val="CG Omega"/>
      <family val="2"/>
    </font>
    <font>
      <b/>
      <u/>
      <sz val="8"/>
      <name val="CG Omega"/>
      <family val="2"/>
    </font>
    <font>
      <b/>
      <sz val="5"/>
      <name val="CG Omega"/>
      <family val="2"/>
    </font>
    <font>
      <b/>
      <sz val="7"/>
      <name val="CG Omega"/>
      <family val="2"/>
    </font>
    <font>
      <sz val="10"/>
      <name val="Arial"/>
      <family val="2"/>
    </font>
    <font>
      <sz val="8"/>
      <name val="CG Omega"/>
    </font>
    <font>
      <b/>
      <sz val="8"/>
      <name val="CG Omega"/>
    </font>
    <font>
      <sz val="10"/>
      <name val="Arial"/>
      <family val="2"/>
    </font>
    <font>
      <sz val="10"/>
      <name val="Arial"/>
      <family val="2"/>
    </font>
    <font>
      <sz val="9"/>
      <name val="CG Omega"/>
    </font>
    <font>
      <b/>
      <sz val="10"/>
      <color rgb="FFFF0000"/>
      <name val="CG Omega"/>
      <family val="2"/>
    </font>
    <font>
      <b/>
      <sz val="9"/>
      <color rgb="FF0000FF"/>
      <name val="CG Omega"/>
    </font>
    <font>
      <b/>
      <sz val="8"/>
      <color rgb="FFFF0000"/>
      <name val="CG Omega"/>
    </font>
    <font>
      <i/>
      <sz val="8"/>
      <name val="CG Omega"/>
    </font>
    <font>
      <sz val="9"/>
      <name val="CG Omega"/>
      <family val="2"/>
    </font>
    <font>
      <sz val="9"/>
      <name val="Arial"/>
      <family val="2"/>
    </font>
    <font>
      <b/>
      <sz val="9"/>
      <name val="CG Omega"/>
      <family val="2"/>
    </font>
    <font>
      <b/>
      <sz val="8"/>
      <color rgb="FF3333FF"/>
      <name val="CG Omega"/>
    </font>
    <font>
      <b/>
      <sz val="14"/>
      <name val="Aptos"/>
      <family val="2"/>
    </font>
    <font>
      <sz val="14"/>
      <name val="Aptos"/>
      <family val="2"/>
    </font>
    <font>
      <b/>
      <sz val="14"/>
      <color rgb="FFFF0000"/>
      <name val="Aptos"/>
      <family val="2"/>
    </font>
    <font>
      <b/>
      <u/>
      <sz val="14"/>
      <name val="Aptos"/>
      <family val="2"/>
    </font>
    <font>
      <b/>
      <sz val="14"/>
      <color rgb="FF3333FF"/>
      <name val="Aptos"/>
      <family val="2"/>
    </font>
    <font>
      <b/>
      <sz val="14"/>
      <color rgb="FF0000FF"/>
      <name val="Aptos"/>
      <family val="2"/>
    </font>
    <font>
      <i/>
      <sz val="14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22"/>
      </patternFill>
    </fill>
    <fill>
      <patternFill patternType="solid">
        <fgColor rgb="FFFFFF99"/>
        <bgColor indexed="64"/>
      </patternFill>
    </fill>
    <fill>
      <patternFill patternType="solid">
        <fgColor rgb="FFE1FFE1"/>
        <bgColor indexed="64"/>
      </patternFill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420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9" fontId="3" fillId="0" borderId="0" xfId="0" applyNumberFormat="1" applyFont="1"/>
    <xf numFmtId="9" fontId="4" fillId="0" borderId="0" xfId="0" applyNumberFormat="1" applyFont="1"/>
    <xf numFmtId="9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9" fontId="4" fillId="2" borderId="2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3" fontId="2" fillId="3" borderId="4" xfId="0" applyNumberFormat="1" applyFont="1" applyFill="1" applyBorder="1" applyAlignment="1">
      <alignment horizontal="left"/>
    </xf>
    <xf numFmtId="3" fontId="2" fillId="3" borderId="5" xfId="0" applyNumberFormat="1" applyFont="1" applyFill="1" applyBorder="1" applyAlignment="1">
      <alignment horizontal="left"/>
    </xf>
    <xf numFmtId="3" fontId="2" fillId="3" borderId="2" xfId="0" applyNumberFormat="1" applyFont="1" applyFill="1" applyBorder="1" applyAlignment="1">
      <alignment horizontal="left"/>
    </xf>
    <xf numFmtId="3" fontId="2" fillId="3" borderId="8" xfId="0" applyNumberFormat="1" applyFont="1" applyFill="1" applyBorder="1" applyAlignment="1">
      <alignment horizontal="left"/>
    </xf>
    <xf numFmtId="9" fontId="4" fillId="0" borderId="0" xfId="0" applyNumberFormat="1" applyFont="1" applyAlignment="1">
      <alignment horizontal="right"/>
    </xf>
    <xf numFmtId="3" fontId="3" fillId="1" borderId="0" xfId="0" applyNumberFormat="1" applyFont="1" applyFill="1" applyAlignment="1">
      <alignment horizontal="right"/>
    </xf>
    <xf numFmtId="3" fontId="5" fillId="4" borderId="9" xfId="0" applyNumberFormat="1" applyFont="1" applyFill="1" applyBorder="1"/>
    <xf numFmtId="3" fontId="4" fillId="4" borderId="10" xfId="0" applyNumberFormat="1" applyFont="1" applyFill="1" applyBorder="1"/>
    <xf numFmtId="3" fontId="3" fillId="4" borderId="10" xfId="0" applyNumberFormat="1" applyFont="1" applyFill="1" applyBorder="1" applyAlignment="1">
      <alignment horizontal="right"/>
    </xf>
    <xf numFmtId="3" fontId="4" fillId="4" borderId="10" xfId="0" applyNumberFormat="1" applyFont="1" applyFill="1" applyBorder="1" applyAlignment="1">
      <alignment horizontal="right"/>
    </xf>
    <xf numFmtId="3" fontId="4" fillId="2" borderId="1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right"/>
    </xf>
    <xf numFmtId="3" fontId="3" fillId="1" borderId="15" xfId="0" applyNumberFormat="1" applyFont="1" applyFill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5" fillId="0" borderId="6" xfId="0" applyFont="1" applyBorder="1"/>
    <xf numFmtId="0" fontId="3" fillId="0" borderId="16" xfId="0" applyFont="1" applyBorder="1"/>
    <xf numFmtId="0" fontId="4" fillId="2" borderId="7" xfId="0" applyFont="1" applyFill="1" applyBorder="1"/>
    <xf numFmtId="9" fontId="3" fillId="0" borderId="14" xfId="0" applyNumberFormat="1" applyFont="1" applyBorder="1" applyAlignment="1">
      <alignment horizontal="right"/>
    </xf>
    <xf numFmtId="3" fontId="4" fillId="2" borderId="8" xfId="0" applyNumberFormat="1" applyFont="1" applyFill="1" applyBorder="1" applyAlignment="1">
      <alignment horizontal="right"/>
    </xf>
    <xf numFmtId="3" fontId="3" fillId="1" borderId="17" xfId="0" applyNumberFormat="1" applyFont="1" applyFill="1" applyBorder="1" applyAlignment="1">
      <alignment horizontal="right"/>
    </xf>
    <xf numFmtId="9" fontId="3" fillId="1" borderId="19" xfId="0" applyNumberFormat="1" applyFont="1" applyFill="1" applyBorder="1" applyAlignment="1">
      <alignment horizontal="right"/>
    </xf>
    <xf numFmtId="9" fontId="3" fillId="0" borderId="20" xfId="0" applyNumberFormat="1" applyFont="1" applyBorder="1" applyAlignment="1">
      <alignment horizontal="right"/>
    </xf>
    <xf numFmtId="0" fontId="3" fillId="0" borderId="21" xfId="0" applyFont="1" applyBorder="1"/>
    <xf numFmtId="9" fontId="3" fillId="0" borderId="22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0" fontId="4" fillId="2" borderId="24" xfId="0" applyFont="1" applyFill="1" applyBorder="1"/>
    <xf numFmtId="9" fontId="4" fillId="2" borderId="25" xfId="0" applyNumberFormat="1" applyFont="1" applyFill="1" applyBorder="1" applyAlignment="1">
      <alignment horizontal="right"/>
    </xf>
    <xf numFmtId="3" fontId="4" fillId="2" borderId="26" xfId="0" applyNumberFormat="1" applyFont="1" applyFill="1" applyBorder="1" applyAlignment="1">
      <alignment horizontal="right"/>
    </xf>
    <xf numFmtId="3" fontId="4" fillId="2" borderId="25" xfId="0" applyNumberFormat="1" applyFont="1" applyFill="1" applyBorder="1" applyAlignment="1">
      <alignment horizontal="right"/>
    </xf>
    <xf numFmtId="3" fontId="4" fillId="4" borderId="27" xfId="0" applyNumberFormat="1" applyFont="1" applyFill="1" applyBorder="1" applyAlignment="1">
      <alignment horizontal="right"/>
    </xf>
    <xf numFmtId="3" fontId="4" fillId="2" borderId="28" xfId="0" applyNumberFormat="1" applyFont="1" applyFill="1" applyBorder="1" applyAlignment="1">
      <alignment horizontal="right"/>
    </xf>
    <xf numFmtId="9" fontId="4" fillId="2" borderId="29" xfId="0" applyNumberFormat="1" applyFont="1" applyFill="1" applyBorder="1" applyAlignment="1">
      <alignment horizontal="right"/>
    </xf>
    <xf numFmtId="9" fontId="3" fillId="1" borderId="17" xfId="0" applyNumberFormat="1" applyFont="1" applyFill="1" applyBorder="1" applyAlignment="1">
      <alignment horizontal="right"/>
    </xf>
    <xf numFmtId="0" fontId="3" fillId="0" borderId="6" xfId="0" applyFont="1" applyBorder="1"/>
    <xf numFmtId="9" fontId="3" fillId="1" borderId="30" xfId="0" applyNumberFormat="1" applyFont="1" applyFill="1" applyBorder="1" applyAlignment="1">
      <alignment horizontal="right"/>
    </xf>
    <xf numFmtId="9" fontId="7" fillId="0" borderId="2" xfId="0" applyNumberFormat="1" applyFont="1" applyBorder="1" applyAlignment="1">
      <alignment horizontal="center"/>
    </xf>
    <xf numFmtId="9" fontId="7" fillId="0" borderId="31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4" borderId="10" xfId="0" applyNumberFormat="1" applyFont="1" applyFill="1" applyBorder="1"/>
    <xf numFmtId="9" fontId="7" fillId="0" borderId="3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0" fontId="9" fillId="0" borderId="6" xfId="0" applyFont="1" applyBorder="1"/>
    <xf numFmtId="9" fontId="14" fillId="3" borderId="2" xfId="0" applyNumberFormat="1" applyFont="1" applyFill="1" applyBorder="1" applyAlignment="1">
      <alignment horizontal="left"/>
    </xf>
    <xf numFmtId="9" fontId="2" fillId="3" borderId="2" xfId="0" applyNumberFormat="1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3" fillId="0" borderId="13" xfId="0" applyFont="1" applyBorder="1"/>
    <xf numFmtId="0" fontId="10" fillId="0" borderId="0" xfId="0" applyFont="1"/>
    <xf numFmtId="3" fontId="10" fillId="4" borderId="10" xfId="0" applyNumberFormat="1" applyFont="1" applyFill="1" applyBorder="1" applyAlignment="1">
      <alignment horizontal="right"/>
    </xf>
    <xf numFmtId="3" fontId="10" fillId="0" borderId="17" xfId="0" applyNumberFormat="1" applyFont="1" applyBorder="1" applyAlignment="1">
      <alignment horizontal="right"/>
    </xf>
    <xf numFmtId="3" fontId="10" fillId="1" borderId="0" xfId="0" applyNumberFormat="1" applyFont="1" applyFill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6" xfId="0" applyFont="1" applyBorder="1"/>
    <xf numFmtId="3" fontId="10" fillId="0" borderId="1" xfId="0" applyNumberFormat="1" applyFont="1" applyBorder="1" applyAlignment="1">
      <alignment horizontal="right"/>
    </xf>
    <xf numFmtId="3" fontId="10" fillId="0" borderId="35" xfId="0" applyNumberFormat="1" applyFont="1" applyBorder="1" applyAlignment="1">
      <alignment horizontal="right"/>
    </xf>
    <xf numFmtId="0" fontId="4" fillId="6" borderId="21" xfId="0" applyFont="1" applyFill="1" applyBorder="1"/>
    <xf numFmtId="9" fontId="3" fillId="6" borderId="22" xfId="0" applyNumberFormat="1" applyFont="1" applyFill="1" applyBorder="1" applyAlignment="1">
      <alignment horizontal="right"/>
    </xf>
    <xf numFmtId="3" fontId="3" fillId="6" borderId="25" xfId="0" applyNumberFormat="1" applyFont="1" applyFill="1" applyBorder="1"/>
    <xf numFmtId="3" fontId="10" fillId="6" borderId="25" xfId="0" applyNumberFormat="1" applyFont="1" applyFill="1" applyBorder="1"/>
    <xf numFmtId="3" fontId="10" fillId="6" borderId="28" xfId="0" applyNumberFormat="1" applyFont="1" applyFill="1" applyBorder="1"/>
    <xf numFmtId="3" fontId="10" fillId="4" borderId="27" xfId="0" applyNumberFormat="1" applyFont="1" applyFill="1" applyBorder="1" applyAlignment="1">
      <alignment horizontal="right"/>
    </xf>
    <xf numFmtId="0" fontId="3" fillId="0" borderId="36" xfId="0" applyFont="1" applyBorder="1"/>
    <xf numFmtId="9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5" fillId="3" borderId="6" xfId="0" applyFont="1" applyFill="1" applyBorder="1"/>
    <xf numFmtId="9" fontId="3" fillId="3" borderId="0" xfId="0" applyNumberFormat="1" applyFont="1" applyFill="1"/>
    <xf numFmtId="3" fontId="3" fillId="3" borderId="10" xfId="0" applyNumberFormat="1" applyFont="1" applyFill="1" applyBorder="1"/>
    <xf numFmtId="3" fontId="3" fillId="7" borderId="0" xfId="0" applyNumberFormat="1" applyFont="1" applyFill="1"/>
    <xf numFmtId="3" fontId="3" fillId="4" borderId="10" xfId="0" applyNumberFormat="1" applyFont="1" applyFill="1" applyBorder="1"/>
    <xf numFmtId="3" fontId="3" fillId="7" borderId="15" xfId="0" applyNumberFormat="1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9" fontId="3" fillId="3" borderId="2" xfId="0" applyNumberFormat="1" applyFont="1" applyFill="1" applyBorder="1"/>
    <xf numFmtId="3" fontId="3" fillId="3" borderId="34" xfId="0" applyNumberFormat="1" applyFont="1" applyFill="1" applyBorder="1"/>
    <xf numFmtId="3" fontId="3" fillId="7" borderId="2" xfId="0" applyNumberFormat="1" applyFont="1" applyFill="1" applyBorder="1"/>
    <xf numFmtId="3" fontId="3" fillId="7" borderId="8" xfId="0" applyNumberFormat="1" applyFont="1" applyFill="1" applyBorder="1"/>
    <xf numFmtId="0" fontId="4" fillId="3" borderId="6" xfId="0" applyFont="1" applyFill="1" applyBorder="1"/>
    <xf numFmtId="9" fontId="4" fillId="3" borderId="0" xfId="0" applyNumberFormat="1" applyFont="1" applyFill="1"/>
    <xf numFmtId="9" fontId="4" fillId="3" borderId="13" xfId="0" applyNumberFormat="1" applyFont="1" applyFill="1" applyBorder="1"/>
    <xf numFmtId="9" fontId="4" fillId="3" borderId="33" xfId="0" applyNumberFormat="1" applyFont="1" applyFill="1" applyBorder="1"/>
    <xf numFmtId="3" fontId="4" fillId="3" borderId="10" xfId="0" applyNumberFormat="1" applyFont="1" applyFill="1" applyBorder="1"/>
    <xf numFmtId="3" fontId="4" fillId="7" borderId="0" xfId="0" applyNumberFormat="1" applyFont="1" applyFill="1"/>
    <xf numFmtId="3" fontId="4" fillId="7" borderId="15" xfId="0" applyNumberFormat="1" applyFont="1" applyFill="1" applyBorder="1"/>
    <xf numFmtId="9" fontId="4" fillId="3" borderId="0" xfId="0" applyNumberFormat="1" applyFont="1" applyFill="1" applyAlignment="1">
      <alignment horizontal="right"/>
    </xf>
    <xf numFmtId="10" fontId="4" fillId="3" borderId="0" xfId="0" applyNumberFormat="1" applyFont="1" applyFill="1"/>
    <xf numFmtId="9" fontId="3" fillId="0" borderId="4" xfId="0" applyNumberFormat="1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0" fontId="4" fillId="3" borderId="37" xfId="0" applyFont="1" applyFill="1" applyBorder="1"/>
    <xf numFmtId="9" fontId="4" fillId="3" borderId="38" xfId="0" applyNumberFormat="1" applyFont="1" applyFill="1" applyBorder="1"/>
    <xf numFmtId="3" fontId="4" fillId="3" borderId="39" xfId="0" applyNumberFormat="1" applyFont="1" applyFill="1" applyBorder="1"/>
    <xf numFmtId="3" fontId="4" fillId="7" borderId="38" xfId="0" applyNumberFormat="1" applyFont="1" applyFill="1" applyBorder="1"/>
    <xf numFmtId="3" fontId="4" fillId="4" borderId="40" xfId="0" applyNumberFormat="1" applyFont="1" applyFill="1" applyBorder="1"/>
    <xf numFmtId="3" fontId="4" fillId="7" borderId="41" xfId="0" applyNumberFormat="1" applyFont="1" applyFill="1" applyBorder="1"/>
    <xf numFmtId="0" fontId="4" fillId="6" borderId="42" xfId="0" applyFont="1" applyFill="1" applyBorder="1"/>
    <xf numFmtId="3" fontId="4" fillId="0" borderId="0" xfId="0" applyNumberFormat="1" applyFont="1"/>
    <xf numFmtId="3" fontId="3" fillId="0" borderId="0" xfId="3" applyNumberFormat="1" applyFont="1"/>
    <xf numFmtId="0" fontId="3" fillId="0" borderId="0" xfId="3" applyFont="1"/>
    <xf numFmtId="3" fontId="2" fillId="0" borderId="0" xfId="3" applyNumberFormat="1" applyFont="1" applyAlignment="1">
      <alignment horizontal="center"/>
    </xf>
    <xf numFmtId="3" fontId="2" fillId="3" borderId="4" xfId="3" applyNumberFormat="1" applyFont="1" applyFill="1" applyBorder="1" applyAlignment="1">
      <alignment horizontal="left"/>
    </xf>
    <xf numFmtId="3" fontId="2" fillId="3" borderId="5" xfId="3" applyNumberFormat="1" applyFont="1" applyFill="1" applyBorder="1" applyAlignment="1">
      <alignment horizontal="left"/>
    </xf>
    <xf numFmtId="0" fontId="2" fillId="0" borderId="0" xfId="3" applyFont="1" applyAlignment="1">
      <alignment horizontal="left"/>
    </xf>
    <xf numFmtId="9" fontId="2" fillId="3" borderId="2" xfId="3" applyNumberFormat="1" applyFont="1" applyFill="1" applyBorder="1" applyAlignment="1">
      <alignment horizontal="left"/>
    </xf>
    <xf numFmtId="9" fontId="14" fillId="3" borderId="2" xfId="3" applyNumberFormat="1" applyFont="1" applyFill="1" applyBorder="1" applyAlignment="1">
      <alignment horizontal="left"/>
    </xf>
    <xf numFmtId="3" fontId="2" fillId="3" borderId="2" xfId="3" applyNumberFormat="1" applyFont="1" applyFill="1" applyBorder="1" applyAlignment="1">
      <alignment horizontal="left"/>
    </xf>
    <xf numFmtId="3" fontId="2" fillId="3" borderId="8" xfId="3" applyNumberFormat="1" applyFont="1" applyFill="1" applyBorder="1" applyAlignment="1">
      <alignment horizontal="left"/>
    </xf>
    <xf numFmtId="0" fontId="4" fillId="0" borderId="6" xfId="3" applyFont="1" applyBorder="1"/>
    <xf numFmtId="9" fontId="4" fillId="0" borderId="0" xfId="3" applyNumberFormat="1" applyFont="1"/>
    <xf numFmtId="3" fontId="5" fillId="4" borderId="9" xfId="3" applyNumberFormat="1" applyFont="1" applyFill="1" applyBorder="1"/>
    <xf numFmtId="0" fontId="5" fillId="0" borderId="9" xfId="3" applyFont="1" applyBorder="1" applyAlignment="1">
      <alignment horizontal="center"/>
    </xf>
    <xf numFmtId="0" fontId="4" fillId="0" borderId="0" xfId="3" applyFont="1"/>
    <xf numFmtId="9" fontId="6" fillId="0" borderId="0" xfId="3" applyNumberFormat="1" applyFont="1" applyAlignment="1">
      <alignment horizontal="center"/>
    </xf>
    <xf numFmtId="9" fontId="7" fillId="0" borderId="31" xfId="3" applyNumberFormat="1" applyFont="1" applyBorder="1" applyAlignment="1">
      <alignment horizontal="center"/>
    </xf>
    <xf numFmtId="3" fontId="7" fillId="0" borderId="0" xfId="3" applyNumberFormat="1" applyFont="1" applyAlignment="1">
      <alignment horizontal="center"/>
    </xf>
    <xf numFmtId="3" fontId="7" fillId="0" borderId="15" xfId="3" applyNumberFormat="1" applyFont="1" applyBorder="1" applyAlignment="1">
      <alignment horizontal="center"/>
    </xf>
    <xf numFmtId="3" fontId="7" fillId="4" borderId="10" xfId="3" applyNumberFormat="1" applyFont="1" applyFill="1" applyBorder="1"/>
    <xf numFmtId="3" fontId="4" fillId="4" borderId="10" xfId="3" applyNumberFormat="1" applyFont="1" applyFill="1" applyBorder="1"/>
    <xf numFmtId="3" fontId="4" fillId="0" borderId="15" xfId="3" applyNumberFormat="1" applyFont="1" applyBorder="1" applyAlignment="1">
      <alignment horizontal="center"/>
    </xf>
    <xf numFmtId="0" fontId="4" fillId="0" borderId="7" xfId="3" applyFont="1" applyBorder="1"/>
    <xf numFmtId="9" fontId="7" fillId="0" borderId="2" xfId="3" applyNumberFormat="1" applyFont="1" applyBorder="1" applyAlignment="1">
      <alignment horizontal="center"/>
    </xf>
    <xf numFmtId="9" fontId="7" fillId="0" borderId="32" xfId="3" applyNumberFormat="1" applyFont="1" applyBorder="1" applyAlignment="1">
      <alignment horizontal="center"/>
    </xf>
    <xf numFmtId="3" fontId="7" fillId="0" borderId="2" xfId="3" applyNumberFormat="1" applyFont="1" applyBorder="1" applyAlignment="1">
      <alignment horizontal="center"/>
    </xf>
    <xf numFmtId="3" fontId="7" fillId="0" borderId="8" xfId="3" applyNumberFormat="1" applyFont="1" applyBorder="1" applyAlignment="1">
      <alignment horizontal="center"/>
    </xf>
    <xf numFmtId="3" fontId="4" fillId="0" borderId="8" xfId="3" applyNumberFormat="1" applyFont="1" applyBorder="1" applyAlignment="1">
      <alignment horizontal="center"/>
    </xf>
    <xf numFmtId="0" fontId="5" fillId="0" borderId="6" xfId="3" applyFont="1" applyBorder="1"/>
    <xf numFmtId="9" fontId="4" fillId="0" borderId="0" xfId="3" applyNumberFormat="1" applyFont="1" applyAlignment="1">
      <alignment horizontal="right"/>
    </xf>
    <xf numFmtId="9" fontId="3" fillId="0" borderId="0" xfId="3" applyNumberFormat="1" applyFont="1" applyAlignment="1">
      <alignment horizontal="right"/>
    </xf>
    <xf numFmtId="9" fontId="3" fillId="0" borderId="20" xfId="3" applyNumberFormat="1" applyFont="1" applyBorder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4" borderId="10" xfId="3" applyNumberFormat="1" applyFont="1" applyFill="1" applyBorder="1" applyAlignment="1">
      <alignment horizontal="right"/>
    </xf>
    <xf numFmtId="3" fontId="3" fillId="0" borderId="15" xfId="3" applyNumberFormat="1" applyFont="1" applyBorder="1" applyAlignment="1">
      <alignment horizontal="right"/>
    </xf>
    <xf numFmtId="0" fontId="3" fillId="0" borderId="16" xfId="3" applyFont="1" applyBorder="1"/>
    <xf numFmtId="3" fontId="3" fillId="0" borderId="1" xfId="3" applyNumberFormat="1" applyFont="1" applyBorder="1" applyAlignment="1">
      <alignment horizontal="right"/>
    </xf>
    <xf numFmtId="0" fontId="4" fillId="2" borderId="7" xfId="3" applyFont="1" applyFill="1" applyBorder="1"/>
    <xf numFmtId="9" fontId="4" fillId="2" borderId="2" xfId="3" applyNumberFormat="1" applyFont="1" applyFill="1" applyBorder="1" applyAlignment="1">
      <alignment horizontal="right"/>
    </xf>
    <xf numFmtId="9" fontId="4" fillId="2" borderId="29" xfId="3" applyNumberFormat="1" applyFont="1" applyFill="1" applyBorder="1" applyAlignment="1">
      <alignment horizontal="right"/>
    </xf>
    <xf numFmtId="3" fontId="4" fillId="2" borderId="11" xfId="3" applyNumberFormat="1" applyFont="1" applyFill="1" applyBorder="1" applyAlignment="1">
      <alignment horizontal="right"/>
    </xf>
    <xf numFmtId="3" fontId="4" fillId="2" borderId="2" xfId="3" applyNumberFormat="1" applyFont="1" applyFill="1" applyBorder="1" applyAlignment="1">
      <alignment horizontal="right"/>
    </xf>
    <xf numFmtId="3" fontId="4" fillId="4" borderId="10" xfId="3" applyNumberFormat="1" applyFont="1" applyFill="1" applyBorder="1" applyAlignment="1">
      <alignment horizontal="right"/>
    </xf>
    <xf numFmtId="3" fontId="4" fillId="2" borderId="8" xfId="3" applyNumberFormat="1" applyFont="1" applyFill="1" applyBorder="1" applyAlignment="1">
      <alignment horizontal="right"/>
    </xf>
    <xf numFmtId="9" fontId="3" fillId="1" borderId="19" xfId="3" applyNumberFormat="1" applyFont="1" applyFill="1" applyBorder="1" applyAlignment="1">
      <alignment horizontal="right"/>
    </xf>
    <xf numFmtId="3" fontId="3" fillId="1" borderId="17" xfId="3" applyNumberFormat="1" applyFont="1" applyFill="1" applyBorder="1" applyAlignment="1">
      <alignment horizontal="right"/>
    </xf>
    <xf numFmtId="3" fontId="3" fillId="1" borderId="0" xfId="3" applyNumberFormat="1" applyFont="1" applyFill="1" applyAlignment="1">
      <alignment horizontal="right"/>
    </xf>
    <xf numFmtId="3" fontId="3" fillId="1" borderId="15" xfId="3" applyNumberFormat="1" applyFont="1" applyFill="1" applyBorder="1" applyAlignment="1">
      <alignment horizontal="right"/>
    </xf>
    <xf numFmtId="0" fontId="9" fillId="0" borderId="6" xfId="3" applyFont="1" applyBorder="1"/>
    <xf numFmtId="9" fontId="3" fillId="1" borderId="17" xfId="3" applyNumberFormat="1" applyFont="1" applyFill="1" applyBorder="1" applyAlignment="1">
      <alignment horizontal="right"/>
    </xf>
    <xf numFmtId="9" fontId="3" fillId="0" borderId="14" xfId="3" applyNumberFormat="1" applyFont="1" applyBorder="1" applyAlignment="1">
      <alignment horizontal="right"/>
    </xf>
    <xf numFmtId="9" fontId="3" fillId="1" borderId="30" xfId="3" applyNumberFormat="1" applyFont="1" applyFill="1" applyBorder="1" applyAlignment="1">
      <alignment horizontal="right"/>
    </xf>
    <xf numFmtId="0" fontId="4" fillId="2" borderId="24" xfId="3" applyFont="1" applyFill="1" applyBorder="1"/>
    <xf numFmtId="9" fontId="4" fillId="2" borderId="25" xfId="3" applyNumberFormat="1" applyFont="1" applyFill="1" applyBorder="1" applyAlignment="1">
      <alignment horizontal="right"/>
    </xf>
    <xf numFmtId="3" fontId="4" fillId="2" borderId="26" xfId="3" applyNumberFormat="1" applyFont="1" applyFill="1" applyBorder="1" applyAlignment="1">
      <alignment horizontal="right"/>
    </xf>
    <xf numFmtId="3" fontId="4" fillId="2" borderId="25" xfId="3" applyNumberFormat="1" applyFont="1" applyFill="1" applyBorder="1" applyAlignment="1">
      <alignment horizontal="right"/>
    </xf>
    <xf numFmtId="3" fontId="4" fillId="4" borderId="27" xfId="3" applyNumberFormat="1" applyFont="1" applyFill="1" applyBorder="1" applyAlignment="1">
      <alignment horizontal="right"/>
    </xf>
    <xf numFmtId="3" fontId="4" fillId="2" borderId="28" xfId="3" applyNumberFormat="1" applyFont="1" applyFill="1" applyBorder="1" applyAlignment="1">
      <alignment horizontal="right"/>
    </xf>
    <xf numFmtId="0" fontId="3" fillId="0" borderId="21" xfId="3" applyFont="1" applyBorder="1"/>
    <xf numFmtId="9" fontId="3" fillId="0" borderId="22" xfId="3" applyNumberFormat="1" applyFont="1" applyBorder="1" applyAlignment="1">
      <alignment horizontal="right"/>
    </xf>
    <xf numFmtId="3" fontId="3" fillId="0" borderId="23" xfId="3" applyNumberFormat="1" applyFont="1" applyBorder="1" applyAlignment="1">
      <alignment horizontal="right"/>
    </xf>
    <xf numFmtId="9" fontId="3" fillId="0" borderId="0" xfId="3" applyNumberFormat="1" applyFont="1"/>
    <xf numFmtId="3" fontId="10" fillId="0" borderId="17" xfId="3" applyNumberFormat="1" applyFont="1" applyBorder="1" applyAlignment="1">
      <alignment horizontal="right"/>
    </xf>
    <xf numFmtId="3" fontId="10" fillId="1" borderId="0" xfId="3" applyNumberFormat="1" applyFont="1" applyFill="1" applyAlignment="1">
      <alignment horizontal="right"/>
    </xf>
    <xf numFmtId="3" fontId="10" fillId="4" borderId="10" xfId="3" applyNumberFormat="1" applyFont="1" applyFill="1" applyBorder="1" applyAlignment="1">
      <alignment horizontal="right"/>
    </xf>
    <xf numFmtId="3" fontId="10" fillId="0" borderId="9" xfId="3" applyNumberFormat="1" applyFont="1" applyBorder="1" applyAlignment="1">
      <alignment horizontal="right"/>
    </xf>
    <xf numFmtId="0" fontId="10" fillId="0" borderId="16" xfId="3" applyFont="1" applyBorder="1"/>
    <xf numFmtId="3" fontId="10" fillId="0" borderId="1" xfId="3" applyNumberFormat="1" applyFont="1" applyBorder="1" applyAlignment="1">
      <alignment horizontal="right"/>
    </xf>
    <xf numFmtId="3" fontId="10" fillId="0" borderId="35" xfId="3" applyNumberFormat="1" applyFont="1" applyBorder="1" applyAlignment="1">
      <alignment horizontal="right"/>
    </xf>
    <xf numFmtId="0" fontId="4" fillId="6" borderId="21" xfId="3" applyFont="1" applyFill="1" applyBorder="1"/>
    <xf numFmtId="9" fontId="3" fillId="6" borderId="22" xfId="3" applyNumberFormat="1" applyFont="1" applyFill="1" applyBorder="1" applyAlignment="1">
      <alignment horizontal="right"/>
    </xf>
    <xf numFmtId="3" fontId="3" fillId="6" borderId="25" xfId="3" applyNumberFormat="1" applyFont="1" applyFill="1" applyBorder="1"/>
    <xf numFmtId="3" fontId="10" fillId="6" borderId="25" xfId="3" applyNumberFormat="1" applyFont="1" applyFill="1" applyBorder="1"/>
    <xf numFmtId="3" fontId="10" fillId="6" borderId="28" xfId="3" applyNumberFormat="1" applyFont="1" applyFill="1" applyBorder="1"/>
    <xf numFmtId="3" fontId="10" fillId="4" borderId="27" xfId="3" applyNumberFormat="1" applyFont="1" applyFill="1" applyBorder="1" applyAlignment="1">
      <alignment horizontal="right"/>
    </xf>
    <xf numFmtId="0" fontId="3" fillId="0" borderId="36" xfId="3" applyFont="1" applyBorder="1"/>
    <xf numFmtId="9" fontId="3" fillId="0" borderId="4" xfId="3" applyNumberFormat="1" applyFont="1" applyBorder="1" applyAlignment="1">
      <alignment horizontal="right"/>
    </xf>
    <xf numFmtId="3" fontId="3" fillId="0" borderId="4" xfId="3" applyNumberFormat="1" applyFont="1" applyBorder="1" applyAlignment="1">
      <alignment horizontal="right"/>
    </xf>
    <xf numFmtId="3" fontId="3" fillId="0" borderId="5" xfId="3" applyNumberFormat="1" applyFont="1" applyBorder="1" applyAlignment="1">
      <alignment horizontal="right"/>
    </xf>
    <xf numFmtId="0" fontId="5" fillId="3" borderId="6" xfId="3" applyFont="1" applyFill="1" applyBorder="1"/>
    <xf numFmtId="9" fontId="3" fillId="3" borderId="0" xfId="3" applyNumberFormat="1" applyFont="1" applyFill="1"/>
    <xf numFmtId="3" fontId="3" fillId="3" borderId="10" xfId="3" applyNumberFormat="1" applyFont="1" applyFill="1" applyBorder="1"/>
    <xf numFmtId="3" fontId="3" fillId="7" borderId="0" xfId="3" applyNumberFormat="1" applyFont="1" applyFill="1"/>
    <xf numFmtId="3" fontId="3" fillId="4" borderId="10" xfId="3" applyNumberFormat="1" applyFont="1" applyFill="1" applyBorder="1"/>
    <xf numFmtId="3" fontId="3" fillId="7" borderId="15" xfId="3" applyNumberFormat="1" applyFont="1" applyFill="1" applyBorder="1"/>
    <xf numFmtId="0" fontId="3" fillId="3" borderId="6" xfId="3" applyFont="1" applyFill="1" applyBorder="1"/>
    <xf numFmtId="0" fontId="3" fillId="3" borderId="7" xfId="3" applyFont="1" applyFill="1" applyBorder="1"/>
    <xf numFmtId="9" fontId="3" fillId="3" borderId="2" xfId="3" applyNumberFormat="1" applyFont="1" applyFill="1" applyBorder="1"/>
    <xf numFmtId="3" fontId="3" fillId="3" borderId="34" xfId="3" applyNumberFormat="1" applyFont="1" applyFill="1" applyBorder="1"/>
    <xf numFmtId="3" fontId="3" fillId="7" borderId="2" xfId="3" applyNumberFormat="1" applyFont="1" applyFill="1" applyBorder="1"/>
    <xf numFmtId="3" fontId="3" fillId="7" borderId="8" xfId="3" applyNumberFormat="1" applyFont="1" applyFill="1" applyBorder="1"/>
    <xf numFmtId="0" fontId="4" fillId="3" borderId="6" xfId="3" applyFont="1" applyFill="1" applyBorder="1"/>
    <xf numFmtId="9" fontId="4" fillId="3" borderId="0" xfId="3" applyNumberFormat="1" applyFont="1" applyFill="1"/>
    <xf numFmtId="9" fontId="4" fillId="3" borderId="13" xfId="3" applyNumberFormat="1" applyFont="1" applyFill="1" applyBorder="1"/>
    <xf numFmtId="9" fontId="4" fillId="3" borderId="33" xfId="3" applyNumberFormat="1" applyFont="1" applyFill="1" applyBorder="1"/>
    <xf numFmtId="3" fontId="4" fillId="3" borderId="10" xfId="3" applyNumberFormat="1" applyFont="1" applyFill="1" applyBorder="1"/>
    <xf numFmtId="3" fontId="4" fillId="7" borderId="0" xfId="3" applyNumberFormat="1" applyFont="1" applyFill="1"/>
    <xf numFmtId="3" fontId="4" fillId="7" borderId="15" xfId="3" applyNumberFormat="1" applyFont="1" applyFill="1" applyBorder="1"/>
    <xf numFmtId="9" fontId="4" fillId="3" borderId="0" xfId="3" applyNumberFormat="1" applyFont="1" applyFill="1" applyAlignment="1">
      <alignment horizontal="right"/>
    </xf>
    <xf numFmtId="10" fontId="4" fillId="3" borderId="0" xfId="3" applyNumberFormat="1" applyFont="1" applyFill="1"/>
    <xf numFmtId="9" fontId="3" fillId="0" borderId="4" xfId="3" applyNumberFormat="1" applyFont="1" applyBorder="1"/>
    <xf numFmtId="3" fontId="3" fillId="0" borderId="4" xfId="3" applyNumberFormat="1" applyFont="1" applyBorder="1"/>
    <xf numFmtId="3" fontId="3" fillId="0" borderId="5" xfId="3" applyNumberFormat="1" applyFont="1" applyBorder="1"/>
    <xf numFmtId="0" fontId="4" fillId="3" borderId="37" xfId="3" applyFont="1" applyFill="1" applyBorder="1"/>
    <xf numFmtId="9" fontId="4" fillId="3" borderId="38" xfId="3" applyNumberFormat="1" applyFont="1" applyFill="1" applyBorder="1"/>
    <xf numFmtId="3" fontId="4" fillId="3" borderId="39" xfId="3" applyNumberFormat="1" applyFont="1" applyFill="1" applyBorder="1"/>
    <xf numFmtId="3" fontId="4" fillId="7" borderId="38" xfId="3" applyNumberFormat="1" applyFont="1" applyFill="1" applyBorder="1"/>
    <xf numFmtId="3" fontId="4" fillId="4" borderId="40" xfId="3" applyNumberFormat="1" applyFont="1" applyFill="1" applyBorder="1"/>
    <xf numFmtId="3" fontId="4" fillId="7" borderId="41" xfId="3" applyNumberFormat="1" applyFont="1" applyFill="1" applyBorder="1"/>
    <xf numFmtId="0" fontId="4" fillId="6" borderId="42" xfId="3" applyFont="1" applyFill="1" applyBorder="1"/>
    <xf numFmtId="3" fontId="4" fillId="0" borderId="0" xfId="3" applyNumberFormat="1" applyFont="1"/>
    <xf numFmtId="3" fontId="4" fillId="0" borderId="17" xfId="0" applyNumberFormat="1" applyFont="1" applyBorder="1" applyAlignment="1">
      <alignment horizontal="right"/>
    </xf>
    <xf numFmtId="3" fontId="4" fillId="1" borderId="0" xfId="0" applyNumberFormat="1" applyFont="1" applyFill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16" xfId="0" applyFont="1" applyBorder="1"/>
    <xf numFmtId="3" fontId="4" fillId="0" borderId="1" xfId="0" applyNumberFormat="1" applyFont="1" applyBorder="1" applyAlignment="1">
      <alignment horizontal="right"/>
    </xf>
    <xf numFmtId="3" fontId="4" fillId="0" borderId="35" xfId="0" applyNumberFormat="1" applyFont="1" applyBorder="1" applyAlignment="1">
      <alignment horizontal="right"/>
    </xf>
    <xf numFmtId="3" fontId="4" fillId="6" borderId="25" xfId="0" applyNumberFormat="1" applyFont="1" applyFill="1" applyBorder="1"/>
    <xf numFmtId="3" fontId="4" fillId="6" borderId="28" xfId="0" applyNumberFormat="1" applyFont="1" applyFill="1" applyBorder="1"/>
    <xf numFmtId="3" fontId="9" fillId="0" borderId="0" xfId="0" applyNumberFormat="1" applyFont="1"/>
    <xf numFmtId="3" fontId="0" fillId="0" borderId="0" xfId="0" applyNumberForma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3" fontId="2" fillId="3" borderId="3" xfId="0" applyNumberFormat="1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3" fontId="2" fillId="3" borderId="3" xfId="3" applyNumberFormat="1" applyFont="1" applyFill="1" applyBorder="1" applyAlignment="1">
      <alignment horizontal="right"/>
    </xf>
    <xf numFmtId="3" fontId="2" fillId="3" borderId="6" xfId="3" applyNumberFormat="1" applyFont="1" applyFill="1" applyBorder="1" applyAlignment="1">
      <alignment horizontal="right"/>
    </xf>
    <xf numFmtId="0" fontId="2" fillId="3" borderId="7" xfId="3" applyFont="1" applyFill="1" applyBorder="1" applyAlignment="1">
      <alignment horizontal="right"/>
    </xf>
    <xf numFmtId="0" fontId="18" fillId="0" borderId="16" xfId="0" applyFont="1" applyBorder="1"/>
    <xf numFmtId="9" fontId="7" fillId="0" borderId="0" xfId="0" applyNumberFormat="1" applyFont="1" applyAlignment="1">
      <alignment horizontal="center"/>
    </xf>
    <xf numFmtId="3" fontId="18" fillId="2" borderId="1" xfId="0" applyNumberFormat="1" applyFont="1" applyFill="1" applyBorder="1" applyAlignment="1">
      <alignment horizontal="right"/>
    </xf>
    <xf numFmtId="3" fontId="19" fillId="0" borderId="1" xfId="0" applyNumberFormat="1" applyFont="1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3" fontId="18" fillId="4" borderId="10" xfId="0" applyNumberFormat="1" applyFont="1" applyFill="1" applyBorder="1" applyAlignment="1">
      <alignment horizontal="right"/>
    </xf>
    <xf numFmtId="3" fontId="18" fillId="0" borderId="18" xfId="0" applyNumberFormat="1" applyFont="1" applyBorder="1" applyAlignment="1">
      <alignment horizontal="right"/>
    </xf>
    <xf numFmtId="164" fontId="18" fillId="8" borderId="1" xfId="0" applyNumberFormat="1" applyFont="1" applyFill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8" fillId="5" borderId="1" xfId="0" applyNumberFormat="1" applyFont="1" applyFill="1" applyBorder="1" applyAlignment="1">
      <alignment horizontal="right"/>
    </xf>
    <xf numFmtId="3" fontId="18" fillId="5" borderId="30" xfId="0" applyNumberFormat="1" applyFont="1" applyFill="1" applyBorder="1" applyAlignment="1">
      <alignment horizontal="right"/>
    </xf>
    <xf numFmtId="3" fontId="18" fillId="0" borderId="30" xfId="0" applyNumberFormat="1" applyFont="1" applyBorder="1" applyAlignment="1">
      <alignment horizontal="right"/>
    </xf>
    <xf numFmtId="9" fontId="18" fillId="2" borderId="1" xfId="0" applyNumberFormat="1" applyFont="1" applyFill="1" applyBorder="1" applyAlignment="1">
      <alignment horizontal="right"/>
    </xf>
    <xf numFmtId="9" fontId="18" fillId="8" borderId="1" xfId="0" applyNumberFormat="1" applyFont="1" applyFill="1" applyBorder="1" applyAlignment="1">
      <alignment horizontal="right"/>
    </xf>
    <xf numFmtId="0" fontId="20" fillId="0" borderId="7" xfId="0" applyFont="1" applyBorder="1"/>
    <xf numFmtId="9" fontId="18" fillId="0" borderId="11" xfId="0" applyNumberFormat="1" applyFont="1" applyBorder="1" applyAlignment="1">
      <alignment horizontal="right"/>
    </xf>
    <xf numFmtId="3" fontId="18" fillId="0" borderId="8" xfId="0" applyNumberFormat="1" applyFont="1" applyBorder="1" applyAlignment="1">
      <alignment horizontal="right"/>
    </xf>
    <xf numFmtId="9" fontId="18" fillId="1" borderId="17" xfId="0" applyNumberFormat="1" applyFont="1" applyFill="1" applyBorder="1" applyAlignment="1">
      <alignment horizontal="right"/>
    </xf>
    <xf numFmtId="0" fontId="18" fillId="0" borderId="6" xfId="0" applyFont="1" applyBorder="1"/>
    <xf numFmtId="9" fontId="18" fillId="0" borderId="0" xfId="0" applyNumberFormat="1" applyFont="1" applyAlignment="1">
      <alignment horizontal="right"/>
    </xf>
    <xf numFmtId="9" fontId="18" fillId="0" borderId="14" xfId="0" applyNumberFormat="1" applyFont="1" applyBorder="1" applyAlignment="1">
      <alignment horizontal="right"/>
    </xf>
    <xf numFmtId="9" fontId="18" fillId="1" borderId="30" xfId="0" applyNumberFormat="1" applyFont="1" applyFill="1" applyBorder="1" applyAlignment="1">
      <alignment horizontal="right"/>
    </xf>
    <xf numFmtId="0" fontId="18" fillId="0" borderId="16" xfId="3" applyFont="1" applyBorder="1"/>
    <xf numFmtId="164" fontId="18" fillId="2" borderId="1" xfId="3" applyNumberFormat="1" applyFont="1" applyFill="1" applyBorder="1" applyAlignment="1">
      <alignment horizontal="right"/>
    </xf>
    <xf numFmtId="164" fontId="18" fillId="8" borderId="1" xfId="3" applyNumberFormat="1" applyFont="1" applyFill="1" applyBorder="1" applyAlignment="1">
      <alignment horizontal="right"/>
    </xf>
    <xf numFmtId="3" fontId="18" fillId="2" borderId="1" xfId="3" applyNumberFormat="1" applyFont="1" applyFill="1" applyBorder="1" applyAlignment="1">
      <alignment horizontal="right"/>
    </xf>
    <xf numFmtId="3" fontId="19" fillId="0" borderId="1" xfId="3" applyNumberFormat="1" applyFont="1" applyBorder="1" applyAlignment="1">
      <alignment horizontal="right"/>
    </xf>
    <xf numFmtId="3" fontId="18" fillId="0" borderId="12" xfId="3" applyNumberFormat="1" applyFont="1" applyBorder="1" applyAlignment="1">
      <alignment horizontal="right"/>
    </xf>
    <xf numFmtId="3" fontId="18" fillId="4" borderId="10" xfId="3" applyNumberFormat="1" applyFont="1" applyFill="1" applyBorder="1" applyAlignment="1">
      <alignment horizontal="right"/>
    </xf>
    <xf numFmtId="3" fontId="18" fillId="0" borderId="18" xfId="3" applyNumberFormat="1" applyFont="1" applyBorder="1" applyAlignment="1">
      <alignment horizontal="right"/>
    </xf>
    <xf numFmtId="9" fontId="18" fillId="2" borderId="1" xfId="3" applyNumberFormat="1" applyFont="1" applyFill="1" applyBorder="1" applyAlignment="1">
      <alignment horizontal="right"/>
    </xf>
    <xf numFmtId="0" fontId="20" fillId="0" borderId="7" xfId="3" applyFont="1" applyBorder="1"/>
    <xf numFmtId="9" fontId="18" fillId="0" borderId="11" xfId="3" applyNumberFormat="1" applyFont="1" applyBorder="1" applyAlignment="1">
      <alignment horizontal="right"/>
    </xf>
    <xf numFmtId="3" fontId="18" fillId="0" borderId="11" xfId="3" applyNumberFormat="1" applyFont="1" applyBorder="1" applyAlignment="1">
      <alignment horizontal="right"/>
    </xf>
    <xf numFmtId="3" fontId="18" fillId="0" borderId="2" xfId="3" applyNumberFormat="1" applyFont="1" applyBorder="1" applyAlignment="1">
      <alignment horizontal="right"/>
    </xf>
    <xf numFmtId="3" fontId="18" fillId="0" borderId="8" xfId="3" applyNumberFormat="1" applyFont="1" applyBorder="1" applyAlignment="1">
      <alignment horizontal="right"/>
    </xf>
    <xf numFmtId="9" fontId="18" fillId="1" borderId="17" xfId="3" applyNumberFormat="1" applyFont="1" applyFill="1" applyBorder="1" applyAlignment="1">
      <alignment horizontal="right"/>
    </xf>
    <xf numFmtId="0" fontId="18" fillId="0" borderId="21" xfId="3" applyFont="1" applyBorder="1"/>
    <xf numFmtId="9" fontId="18" fillId="0" borderId="22" xfId="3" applyNumberFormat="1" applyFont="1" applyBorder="1" applyAlignment="1">
      <alignment horizontal="right"/>
    </xf>
    <xf numFmtId="165" fontId="18" fillId="0" borderId="22" xfId="3" applyNumberFormat="1" applyFont="1" applyBorder="1" applyAlignment="1">
      <alignment horizontal="right"/>
    </xf>
    <xf numFmtId="3" fontId="18" fillId="0" borderId="23" xfId="3" applyNumberFormat="1" applyFont="1" applyBorder="1" applyAlignment="1">
      <alignment horizontal="right"/>
    </xf>
    <xf numFmtId="9" fontId="18" fillId="0" borderId="14" xfId="3" applyNumberFormat="1" applyFont="1" applyBorder="1" applyAlignment="1">
      <alignment horizontal="right"/>
    </xf>
    <xf numFmtId="9" fontId="18" fillId="1" borderId="30" xfId="3" applyNumberFormat="1" applyFont="1" applyFill="1" applyBorder="1" applyAlignment="1">
      <alignment horizontal="right"/>
    </xf>
    <xf numFmtId="3" fontId="18" fillId="0" borderId="1" xfId="3" applyNumberFormat="1" applyFont="1" applyBorder="1" applyAlignment="1">
      <alignment horizontal="right"/>
    </xf>
    <xf numFmtId="43" fontId="18" fillId="2" borderId="1" xfId="1" applyFont="1" applyFill="1" applyBorder="1" applyAlignment="1">
      <alignment horizontal="right"/>
    </xf>
    <xf numFmtId="43" fontId="18" fillId="8" borderId="1" xfId="1" applyFont="1" applyFill="1" applyBorder="1" applyAlignment="1">
      <alignment horizontal="right"/>
    </xf>
    <xf numFmtId="3" fontId="3" fillId="6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5" fillId="0" borderId="43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33" xfId="0" applyNumberFormat="1" applyFont="1" applyBorder="1" applyAlignment="1">
      <alignment horizontal="center"/>
    </xf>
    <xf numFmtId="3" fontId="3" fillId="6" borderId="0" xfId="3" applyNumberFormat="1" applyFont="1" applyFill="1" applyAlignment="1">
      <alignment horizontal="center"/>
    </xf>
    <xf numFmtId="3" fontId="2" fillId="0" borderId="0" xfId="3" applyNumberFormat="1" applyFont="1" applyAlignment="1">
      <alignment horizontal="left"/>
    </xf>
    <xf numFmtId="3" fontId="2" fillId="0" borderId="0" xfId="3" applyNumberFormat="1" applyFont="1" applyAlignment="1">
      <alignment horizontal="center"/>
    </xf>
    <xf numFmtId="3" fontId="5" fillId="0" borderId="43" xfId="3" applyNumberFormat="1" applyFont="1" applyBorder="1" applyAlignment="1">
      <alignment horizontal="center"/>
    </xf>
    <xf numFmtId="3" fontId="5" fillId="0" borderId="13" xfId="3" applyNumberFormat="1" applyFont="1" applyBorder="1" applyAlignment="1">
      <alignment horizontal="center"/>
    </xf>
    <xf numFmtId="3" fontId="5" fillId="0" borderId="33" xfId="3" applyNumberFormat="1" applyFont="1" applyBorder="1" applyAlignment="1">
      <alignment horizontal="center"/>
    </xf>
    <xf numFmtId="3" fontId="22" fillId="0" borderId="0" xfId="0" applyNumberFormat="1" applyFont="1" applyAlignment="1">
      <alignment horizontal="left"/>
    </xf>
    <xf numFmtId="3" fontId="23" fillId="0" borderId="0" xfId="0" applyNumberFormat="1" applyFont="1"/>
    <xf numFmtId="0" fontId="23" fillId="0" borderId="0" xfId="0" applyFont="1"/>
    <xf numFmtId="3" fontId="22" fillId="0" borderId="0" xfId="0" applyNumberFormat="1" applyFont="1" applyAlignment="1">
      <alignment horizontal="center"/>
    </xf>
    <xf numFmtId="0" fontId="24" fillId="0" borderId="0" xfId="0" applyFont="1"/>
    <xf numFmtId="3" fontId="22" fillId="0" borderId="0" xfId="0" applyNumberFormat="1" applyFont="1" applyAlignment="1">
      <alignment horizontal="center"/>
    </xf>
    <xf numFmtId="3" fontId="22" fillId="3" borderId="3" xfId="0" applyNumberFormat="1" applyFont="1" applyFill="1" applyBorder="1" applyAlignment="1">
      <alignment horizontal="right"/>
    </xf>
    <xf numFmtId="3" fontId="22" fillId="3" borderId="4" xfId="0" applyNumberFormat="1" applyFont="1" applyFill="1" applyBorder="1" applyAlignment="1">
      <alignment horizontal="left"/>
    </xf>
    <xf numFmtId="3" fontId="22" fillId="3" borderId="5" xfId="0" applyNumberFormat="1" applyFont="1" applyFill="1" applyBorder="1" applyAlignment="1">
      <alignment horizontal="left"/>
    </xf>
    <xf numFmtId="0" fontId="22" fillId="0" borderId="0" xfId="0" applyFont="1" applyAlignment="1">
      <alignment horizontal="left"/>
    </xf>
    <xf numFmtId="3" fontId="22" fillId="3" borderId="6" xfId="0" applyNumberFormat="1" applyFont="1" applyFill="1" applyBorder="1" applyAlignment="1">
      <alignment horizontal="right"/>
    </xf>
    <xf numFmtId="0" fontId="22" fillId="3" borderId="7" xfId="0" applyFont="1" applyFill="1" applyBorder="1" applyAlignment="1">
      <alignment horizontal="right"/>
    </xf>
    <xf numFmtId="9" fontId="22" fillId="3" borderId="2" xfId="0" applyNumberFormat="1" applyFont="1" applyFill="1" applyBorder="1" applyAlignment="1">
      <alignment horizontal="left"/>
    </xf>
    <xf numFmtId="9" fontId="24" fillId="3" borderId="2" xfId="0" applyNumberFormat="1" applyFont="1" applyFill="1" applyBorder="1" applyAlignment="1">
      <alignment horizontal="left"/>
    </xf>
    <xf numFmtId="3" fontId="22" fillId="3" borderId="2" xfId="0" applyNumberFormat="1" applyFont="1" applyFill="1" applyBorder="1" applyAlignment="1">
      <alignment horizontal="left"/>
    </xf>
    <xf numFmtId="3" fontId="22" fillId="3" borderId="8" xfId="0" applyNumberFormat="1" applyFont="1" applyFill="1" applyBorder="1" applyAlignment="1">
      <alignment horizontal="left"/>
    </xf>
    <xf numFmtId="0" fontId="22" fillId="0" borderId="6" xfId="0" applyFont="1" applyBorder="1"/>
    <xf numFmtId="9" fontId="22" fillId="0" borderId="0" xfId="0" applyNumberFormat="1" applyFont="1"/>
    <xf numFmtId="3" fontId="25" fillId="0" borderId="43" xfId="0" applyNumberFormat="1" applyFont="1" applyBorder="1" applyAlignment="1">
      <alignment horizontal="center"/>
    </xf>
    <xf numFmtId="3" fontId="25" fillId="0" borderId="13" xfId="0" applyNumberFormat="1" applyFont="1" applyBorder="1" applyAlignment="1">
      <alignment horizontal="center"/>
    </xf>
    <xf numFmtId="3" fontId="25" fillId="0" borderId="33" xfId="0" applyNumberFormat="1" applyFont="1" applyBorder="1" applyAlignment="1">
      <alignment horizontal="center"/>
    </xf>
    <xf numFmtId="3" fontId="25" fillId="4" borderId="9" xfId="0" applyNumberFormat="1" applyFont="1" applyFill="1" applyBorder="1"/>
    <xf numFmtId="0" fontId="25" fillId="0" borderId="9" xfId="0" applyFont="1" applyBorder="1" applyAlignment="1">
      <alignment horizontal="center"/>
    </xf>
    <xf numFmtId="0" fontId="22" fillId="0" borderId="0" xfId="0" applyFont="1"/>
    <xf numFmtId="9" fontId="22" fillId="0" borderId="0" xfId="0" applyNumberFormat="1" applyFont="1" applyAlignment="1">
      <alignment horizontal="center"/>
    </xf>
    <xf numFmtId="9" fontId="22" fillId="0" borderId="31" xfId="0" applyNumberFormat="1" applyFont="1" applyBorder="1" applyAlignment="1">
      <alignment horizontal="center"/>
    </xf>
    <xf numFmtId="3" fontId="22" fillId="0" borderId="15" xfId="0" applyNumberFormat="1" applyFont="1" applyBorder="1" applyAlignment="1">
      <alignment horizontal="center"/>
    </xf>
    <xf numFmtId="3" fontId="22" fillId="4" borderId="10" xfId="0" applyNumberFormat="1" applyFont="1" applyFill="1" applyBorder="1"/>
    <xf numFmtId="0" fontId="22" fillId="0" borderId="7" xfId="0" applyFont="1" applyBorder="1"/>
    <xf numFmtId="9" fontId="22" fillId="0" borderId="2" xfId="0" applyNumberFormat="1" applyFont="1" applyBorder="1" applyAlignment="1">
      <alignment horizontal="center"/>
    </xf>
    <xf numFmtId="9" fontId="22" fillId="0" borderId="32" xfId="0" applyNumberFormat="1" applyFont="1" applyBorder="1" applyAlignment="1">
      <alignment horizontal="center"/>
    </xf>
    <xf numFmtId="3" fontId="22" fillId="0" borderId="2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/>
    </xf>
    <xf numFmtId="0" fontId="25" fillId="0" borderId="6" xfId="0" applyFont="1" applyBorder="1"/>
    <xf numFmtId="9" fontId="22" fillId="0" borderId="0" xfId="0" applyNumberFormat="1" applyFont="1" applyAlignment="1">
      <alignment horizontal="right"/>
    </xf>
    <xf numFmtId="9" fontId="23" fillId="0" borderId="0" xfId="0" applyNumberFormat="1" applyFont="1" applyAlignment="1">
      <alignment horizontal="right"/>
    </xf>
    <xf numFmtId="9" fontId="23" fillId="0" borderId="20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15" xfId="0" applyNumberFormat="1" applyFont="1" applyBorder="1" applyAlignment="1">
      <alignment horizontal="right"/>
    </xf>
    <xf numFmtId="0" fontId="23" fillId="0" borderId="16" xfId="0" applyFont="1" applyBorder="1"/>
    <xf numFmtId="164" fontId="23" fillId="2" borderId="1" xfId="0" applyNumberFormat="1" applyFont="1" applyFill="1" applyBorder="1" applyAlignment="1">
      <alignment horizontal="right"/>
    </xf>
    <xf numFmtId="43" fontId="23" fillId="2" borderId="1" xfId="1" applyFont="1" applyFill="1" applyBorder="1" applyAlignment="1">
      <alignment horizontal="right"/>
    </xf>
    <xf numFmtId="10" fontId="23" fillId="8" borderId="1" xfId="0" applyNumberFormat="1" applyFont="1" applyFill="1" applyBorder="1" applyAlignment="1">
      <alignment horizontal="right"/>
    </xf>
    <xf numFmtId="3" fontId="23" fillId="2" borderId="1" xfId="0" applyNumberFormat="1" applyFont="1" applyFill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3" fontId="23" fillId="0" borderId="12" xfId="0" applyNumberFormat="1" applyFont="1" applyBorder="1" applyAlignment="1">
      <alignment horizontal="right"/>
    </xf>
    <xf numFmtId="3" fontId="23" fillId="0" borderId="18" xfId="0" applyNumberFormat="1" applyFont="1" applyBorder="1" applyAlignment="1">
      <alignment horizontal="right"/>
    </xf>
    <xf numFmtId="9" fontId="23" fillId="0" borderId="11" xfId="0" applyNumberFormat="1" applyFont="1" applyBorder="1" applyAlignment="1">
      <alignment horizontal="right"/>
    </xf>
    <xf numFmtId="3" fontId="23" fillId="0" borderId="1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8" xfId="0" applyNumberFormat="1" applyFont="1" applyBorder="1" applyAlignment="1">
      <alignment horizontal="right"/>
    </xf>
    <xf numFmtId="0" fontId="22" fillId="2" borderId="7" xfId="0" applyFont="1" applyFill="1" applyBorder="1"/>
    <xf numFmtId="9" fontId="22" fillId="2" borderId="2" xfId="0" applyNumberFormat="1" applyFont="1" applyFill="1" applyBorder="1" applyAlignment="1">
      <alignment horizontal="right"/>
    </xf>
    <xf numFmtId="9" fontId="22" fillId="2" borderId="29" xfId="0" applyNumberFormat="1" applyFont="1" applyFill="1" applyBorder="1" applyAlignment="1">
      <alignment horizontal="right"/>
    </xf>
    <xf numFmtId="3" fontId="22" fillId="2" borderId="11" xfId="0" applyNumberFormat="1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right"/>
    </xf>
    <xf numFmtId="3" fontId="22" fillId="2" borderId="8" xfId="0" applyNumberFormat="1" applyFont="1" applyFill="1" applyBorder="1" applyAlignment="1">
      <alignment horizontal="right"/>
    </xf>
    <xf numFmtId="9" fontId="23" fillId="1" borderId="43" xfId="0" applyNumberFormat="1" applyFont="1" applyFill="1" applyBorder="1" applyAlignment="1">
      <alignment horizontal="right"/>
    </xf>
    <xf numFmtId="9" fontId="23" fillId="1" borderId="13" xfId="0" applyNumberFormat="1" applyFont="1" applyFill="1" applyBorder="1" applyAlignment="1">
      <alignment horizontal="right"/>
    </xf>
    <xf numFmtId="3" fontId="23" fillId="1" borderId="44" xfId="0" applyNumberFormat="1" applyFont="1" applyFill="1" applyBorder="1" applyAlignment="1">
      <alignment horizontal="right"/>
    </xf>
    <xf numFmtId="3" fontId="23" fillId="1" borderId="0" xfId="0" applyNumberFormat="1" applyFont="1" applyFill="1" applyAlignment="1">
      <alignment horizontal="right"/>
    </xf>
    <xf numFmtId="3" fontId="23" fillId="1" borderId="15" xfId="0" applyNumberFormat="1" applyFont="1" applyFill="1" applyBorder="1" applyAlignment="1">
      <alignment horizontal="right"/>
    </xf>
    <xf numFmtId="9" fontId="23" fillId="1" borderId="31" xfId="0" applyNumberFormat="1" applyFont="1" applyFill="1" applyBorder="1" applyAlignment="1">
      <alignment horizontal="right"/>
    </xf>
    <xf numFmtId="9" fontId="23" fillId="1" borderId="0" xfId="0" applyNumberFormat="1" applyFont="1" applyFill="1" applyAlignment="1">
      <alignment horizontal="right"/>
    </xf>
    <xf numFmtId="0" fontId="23" fillId="0" borderId="24" xfId="0" applyFont="1" applyBorder="1"/>
    <xf numFmtId="9" fontId="23" fillId="1" borderId="32" xfId="0" applyNumberFormat="1" applyFont="1" applyFill="1" applyBorder="1" applyAlignment="1">
      <alignment horizontal="right"/>
    </xf>
    <xf numFmtId="9" fontId="23" fillId="1" borderId="2" xfId="0" applyNumberFormat="1" applyFont="1" applyFill="1" applyBorder="1" applyAlignment="1">
      <alignment horizontal="right"/>
    </xf>
    <xf numFmtId="3" fontId="23" fillId="0" borderId="26" xfId="0" applyNumberFormat="1" applyFont="1" applyBorder="1" applyAlignment="1">
      <alignment horizontal="right"/>
    </xf>
    <xf numFmtId="3" fontId="23" fillId="1" borderId="8" xfId="0" applyNumberFormat="1" applyFont="1" applyFill="1" applyBorder="1" applyAlignment="1">
      <alignment horizontal="right"/>
    </xf>
    <xf numFmtId="3" fontId="23" fillId="1" borderId="34" xfId="0" applyNumberFormat="1" applyFont="1" applyFill="1" applyBorder="1" applyAlignment="1">
      <alignment horizontal="right"/>
    </xf>
    <xf numFmtId="9" fontId="23" fillId="1" borderId="45" xfId="0" applyNumberFormat="1" applyFont="1" applyFill="1" applyBorder="1" applyAlignment="1">
      <alignment horizontal="right"/>
    </xf>
    <xf numFmtId="9" fontId="23" fillId="1" borderId="46" xfId="0" applyNumberFormat="1" applyFont="1" applyFill="1" applyBorder="1" applyAlignment="1">
      <alignment horizontal="right"/>
    </xf>
    <xf numFmtId="0" fontId="25" fillId="0" borderId="3" xfId="0" applyFont="1" applyBorder="1"/>
    <xf numFmtId="0" fontId="23" fillId="0" borderId="21" xfId="3" applyFont="1" applyBorder="1"/>
    <xf numFmtId="9" fontId="23" fillId="1" borderId="31" xfId="3" applyNumberFormat="1" applyFont="1" applyFill="1" applyBorder="1" applyAlignment="1">
      <alignment horizontal="right"/>
    </xf>
    <xf numFmtId="9" fontId="23" fillId="1" borderId="0" xfId="3" applyNumberFormat="1" applyFont="1" applyFill="1" applyAlignment="1">
      <alignment horizontal="right"/>
    </xf>
    <xf numFmtId="9" fontId="23" fillId="1" borderId="45" xfId="3" applyNumberFormat="1" applyFont="1" applyFill="1" applyBorder="1" applyAlignment="1">
      <alignment horizontal="right"/>
    </xf>
    <xf numFmtId="3" fontId="23" fillId="0" borderId="23" xfId="3" applyNumberFormat="1" applyFont="1" applyBorder="1" applyAlignment="1">
      <alignment horizontal="right"/>
    </xf>
    <xf numFmtId="0" fontId="23" fillId="0" borderId="24" xfId="3" applyFont="1" applyBorder="1"/>
    <xf numFmtId="9" fontId="23" fillId="1" borderId="32" xfId="3" applyNumberFormat="1" applyFont="1" applyFill="1" applyBorder="1" applyAlignment="1">
      <alignment horizontal="right"/>
    </xf>
    <xf numFmtId="9" fontId="23" fillId="1" borderId="2" xfId="3" applyNumberFormat="1" applyFont="1" applyFill="1" applyBorder="1" applyAlignment="1">
      <alignment horizontal="right"/>
    </xf>
    <xf numFmtId="9" fontId="23" fillId="1" borderId="46" xfId="3" applyNumberFormat="1" applyFont="1" applyFill="1" applyBorder="1" applyAlignment="1">
      <alignment horizontal="right"/>
    </xf>
    <xf numFmtId="3" fontId="23" fillId="0" borderId="26" xfId="3" applyNumberFormat="1" applyFont="1" applyBorder="1" applyAlignment="1">
      <alignment horizontal="right"/>
    </xf>
    <xf numFmtId="3" fontId="23" fillId="5" borderId="1" xfId="0" applyNumberFormat="1" applyFont="1" applyFill="1" applyBorder="1" applyAlignment="1">
      <alignment horizontal="right"/>
    </xf>
    <xf numFmtId="3" fontId="23" fillId="5" borderId="30" xfId="0" applyNumberFormat="1" applyFont="1" applyFill="1" applyBorder="1" applyAlignment="1">
      <alignment horizontal="right"/>
    </xf>
    <xf numFmtId="0" fontId="23" fillId="0" borderId="16" xfId="3" applyFont="1" applyBorder="1"/>
    <xf numFmtId="3" fontId="23" fillId="0" borderId="1" xfId="3" applyNumberFormat="1" applyFont="1" applyBorder="1" applyAlignment="1">
      <alignment horizontal="right"/>
    </xf>
    <xf numFmtId="166" fontId="23" fillId="0" borderId="0" xfId="1" applyNumberFormat="1" applyFont="1"/>
    <xf numFmtId="0" fontId="27" fillId="9" borderId="6" xfId="0" applyFont="1" applyFill="1" applyBorder="1"/>
    <xf numFmtId="9" fontId="27" fillId="9" borderId="0" xfId="0" applyNumberFormat="1" applyFont="1" applyFill="1" applyAlignment="1">
      <alignment horizontal="right"/>
    </xf>
    <xf numFmtId="3" fontId="27" fillId="9" borderId="17" xfId="0" applyNumberFormat="1" applyFont="1" applyFill="1" applyBorder="1" applyAlignment="1">
      <alignment horizontal="right"/>
    </xf>
    <xf numFmtId="3" fontId="27" fillId="9" borderId="0" xfId="0" applyNumberFormat="1" applyFont="1" applyFill="1" applyAlignment="1">
      <alignment horizontal="right"/>
    </xf>
    <xf numFmtId="3" fontId="27" fillId="9" borderId="9" xfId="0" applyNumberFormat="1" applyFont="1" applyFill="1" applyBorder="1" applyAlignment="1">
      <alignment horizontal="right"/>
    </xf>
    <xf numFmtId="0" fontId="27" fillId="0" borderId="0" xfId="0" applyFont="1"/>
    <xf numFmtId="9" fontId="23" fillId="0" borderId="13" xfId="0" applyNumberFormat="1" applyFont="1" applyBorder="1" applyAlignment="1">
      <alignment horizontal="right"/>
    </xf>
    <xf numFmtId="3" fontId="23" fillId="0" borderId="13" xfId="0" applyNumberFormat="1" applyFont="1" applyBorder="1" applyAlignment="1">
      <alignment horizontal="right"/>
    </xf>
    <xf numFmtId="3" fontId="23" fillId="0" borderId="33" xfId="0" applyNumberFormat="1" applyFont="1" applyBorder="1" applyAlignment="1">
      <alignment horizontal="right"/>
    </xf>
    <xf numFmtId="0" fontId="23" fillId="0" borderId="13" xfId="0" applyFont="1" applyBorder="1"/>
    <xf numFmtId="0" fontId="23" fillId="0" borderId="6" xfId="0" applyFont="1" applyBorder="1"/>
    <xf numFmtId="9" fontId="23" fillId="0" borderId="0" xfId="0" applyNumberFormat="1" applyFont="1"/>
    <xf numFmtId="3" fontId="23" fillId="0" borderId="15" xfId="0" applyNumberFormat="1" applyFont="1" applyBorder="1"/>
    <xf numFmtId="0" fontId="23" fillId="0" borderId="7" xfId="0" applyFont="1" applyBorder="1"/>
    <xf numFmtId="9" fontId="23" fillId="0" borderId="2" xfId="0" applyNumberFormat="1" applyFont="1" applyBorder="1"/>
    <xf numFmtId="3" fontId="23" fillId="0" borderId="2" xfId="0" applyNumberFormat="1" applyFont="1" applyBorder="1"/>
    <xf numFmtId="3" fontId="23" fillId="0" borderId="8" xfId="0" applyNumberFormat="1" applyFont="1" applyBorder="1"/>
    <xf numFmtId="3" fontId="22" fillId="0" borderId="0" xfId="0" applyNumberFormat="1" applyFont="1"/>
    <xf numFmtId="3" fontId="22" fillId="0" borderId="15" xfId="0" applyNumberFormat="1" applyFont="1" applyBorder="1"/>
    <xf numFmtId="0" fontId="24" fillId="0" borderId="6" xfId="0" applyFont="1" applyBorder="1"/>
    <xf numFmtId="9" fontId="24" fillId="0" borderId="0" xfId="0" applyNumberFormat="1" applyFont="1"/>
    <xf numFmtId="3" fontId="24" fillId="0" borderId="0" xfId="0" applyNumberFormat="1" applyFont="1"/>
    <xf numFmtId="3" fontId="24" fillId="0" borderId="15" xfId="0" applyNumberFormat="1" applyFont="1" applyBorder="1"/>
    <xf numFmtId="3" fontId="27" fillId="0" borderId="0" xfId="0" applyNumberFormat="1" applyFont="1"/>
    <xf numFmtId="0" fontId="28" fillId="0" borderId="0" xfId="0" applyFont="1"/>
    <xf numFmtId="9" fontId="28" fillId="0" borderId="0" xfId="0" applyNumberFormat="1" applyFont="1"/>
    <xf numFmtId="3" fontId="28" fillId="0" borderId="0" xfId="0" applyNumberFormat="1" applyFont="1"/>
  </cellXfs>
  <cellStyles count="7">
    <cellStyle name="Comma" xfId="1" builtinId="3"/>
    <cellStyle name="Currency 2" xfId="2" xr:uid="{00000000-0005-0000-0000-000002000000}"/>
    <cellStyle name="Normal" xfId="0" builtinId="0"/>
    <cellStyle name="Normal 2" xfId="3" xr:uid="{00000000-0005-0000-0000-000004000000}"/>
    <cellStyle name="Percent 2" xfId="4" xr:uid="{00000000-0005-0000-0000-000005000000}"/>
    <cellStyle name="Percent 3" xfId="5" xr:uid="{00000000-0005-0000-0000-000006000000}"/>
    <cellStyle name="Percent 4" xfId="6" xr:uid="{00000000-0005-0000-0000-000007000000}"/>
  </cellStyles>
  <dxfs count="0"/>
  <tableStyles count="0" defaultTableStyle="TableStyleMedium9" defaultPivotStyle="PivotStyleLight16"/>
  <colors>
    <mruColors>
      <color rgb="FF3333FF"/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90" zoomScaleNormal="90" workbookViewId="0">
      <selection activeCell="B8" sqref="B8"/>
    </sheetView>
  </sheetViews>
  <sheetFormatPr defaultColWidth="9.1796875" defaultRowHeight="10"/>
  <cols>
    <col min="1" max="1" width="45.6328125" style="1" customWidth="1"/>
    <col min="2" max="5" width="12.08984375" style="4" customWidth="1"/>
    <col min="6" max="7" width="12.08984375" style="3" customWidth="1"/>
    <col min="8" max="8" width="1" style="3" customWidth="1"/>
    <col min="9" max="9" width="12.36328125" style="3" customWidth="1"/>
    <col min="10" max="10" width="11.1796875" style="1" bestFit="1" customWidth="1"/>
    <col min="11" max="16384" width="9.1796875" style="1"/>
  </cols>
  <sheetData>
    <row r="1" spans="1:12" ht="18.5">
      <c r="A1" s="305" t="s">
        <v>24</v>
      </c>
      <c r="B1" s="305"/>
      <c r="C1" s="305"/>
      <c r="D1" s="305"/>
      <c r="E1" s="305"/>
      <c r="F1" s="305"/>
      <c r="G1" s="305"/>
      <c r="H1" s="305"/>
      <c r="I1" s="306"/>
      <c r="J1" s="307"/>
    </row>
    <row r="2" spans="1:12" ht="18.5">
      <c r="A2" s="308" t="s">
        <v>22</v>
      </c>
      <c r="B2" s="308"/>
      <c r="C2" s="308"/>
      <c r="D2" s="308"/>
      <c r="E2" s="308"/>
      <c r="F2" s="308"/>
      <c r="G2" s="308"/>
      <c r="H2" s="308"/>
      <c r="I2" s="309"/>
      <c r="J2" s="307"/>
    </row>
    <row r="3" spans="1:12" ht="18.5">
      <c r="A3" s="310"/>
      <c r="B3" s="310"/>
      <c r="C3" s="310"/>
      <c r="D3" s="310"/>
      <c r="E3" s="310"/>
      <c r="F3" s="310"/>
      <c r="G3" s="310"/>
      <c r="H3" s="310"/>
      <c r="I3" s="310"/>
      <c r="J3" s="307"/>
    </row>
    <row r="4" spans="1:12" s="11" customFormat="1" ht="18" customHeight="1">
      <c r="A4" s="311" t="s">
        <v>19</v>
      </c>
      <c r="B4" s="312"/>
      <c r="C4" s="312"/>
      <c r="D4" s="312"/>
      <c r="E4" s="312"/>
      <c r="F4" s="312"/>
      <c r="G4" s="312"/>
      <c r="H4" s="312"/>
      <c r="I4" s="313"/>
      <c r="J4" s="314"/>
    </row>
    <row r="5" spans="1:12" s="11" customFormat="1" ht="18" customHeight="1">
      <c r="A5" s="315" t="s">
        <v>20</v>
      </c>
      <c r="B5" s="312"/>
      <c r="C5" s="312"/>
      <c r="D5" s="312"/>
      <c r="E5" s="312"/>
      <c r="F5" s="312"/>
      <c r="G5" s="312"/>
      <c r="H5" s="312"/>
      <c r="I5" s="313"/>
      <c r="J5" s="314"/>
    </row>
    <row r="6" spans="1:12" s="11" customFormat="1" ht="18" customHeight="1">
      <c r="A6" s="316" t="s">
        <v>21</v>
      </c>
      <c r="B6" s="317"/>
      <c r="C6" s="317"/>
      <c r="D6" s="318"/>
      <c r="E6" s="318"/>
      <c r="F6" s="319"/>
      <c r="G6" s="319"/>
      <c r="H6" s="319"/>
      <c r="I6" s="320"/>
      <c r="J6" s="314"/>
    </row>
    <row r="7" spans="1:12" s="2" customFormat="1" ht="12.75" customHeight="1">
      <c r="A7" s="321"/>
      <c r="B7" s="322"/>
      <c r="C7" s="322"/>
      <c r="D7" s="322"/>
      <c r="E7" s="323" t="s">
        <v>3</v>
      </c>
      <c r="F7" s="324"/>
      <c r="G7" s="325"/>
      <c r="H7" s="326"/>
      <c r="I7" s="327" t="s">
        <v>23</v>
      </c>
      <c r="J7" s="328"/>
    </row>
    <row r="8" spans="1:12" s="2" customFormat="1" ht="18.5">
      <c r="A8" s="321"/>
      <c r="B8" s="329" t="s">
        <v>5</v>
      </c>
      <c r="C8" s="329" t="s">
        <v>58</v>
      </c>
      <c r="D8" s="329" t="s">
        <v>5</v>
      </c>
      <c r="E8" s="330" t="s">
        <v>4</v>
      </c>
      <c r="F8" s="310" t="s">
        <v>0</v>
      </c>
      <c r="G8" s="331" t="s">
        <v>1</v>
      </c>
      <c r="H8" s="332"/>
      <c r="I8" s="331"/>
      <c r="J8" s="328"/>
    </row>
    <row r="9" spans="1:12" s="2" customFormat="1" ht="18.5">
      <c r="A9" s="333"/>
      <c r="B9" s="334" t="s">
        <v>6</v>
      </c>
      <c r="C9" s="334" t="s">
        <v>6</v>
      </c>
      <c r="D9" s="334" t="s">
        <v>2</v>
      </c>
      <c r="E9" s="335" t="s">
        <v>0</v>
      </c>
      <c r="F9" s="336" t="s">
        <v>18</v>
      </c>
      <c r="G9" s="337" t="s">
        <v>2</v>
      </c>
      <c r="H9" s="332"/>
      <c r="I9" s="337"/>
      <c r="J9" s="328"/>
    </row>
    <row r="10" spans="1:12" ht="18.5">
      <c r="A10" s="338" t="s">
        <v>65</v>
      </c>
      <c r="B10" s="339"/>
      <c r="C10" s="339"/>
      <c r="D10" s="340"/>
      <c r="E10" s="341"/>
      <c r="F10" s="340"/>
      <c r="G10" s="342"/>
      <c r="H10" s="332"/>
      <c r="I10" s="343"/>
      <c r="J10" s="307"/>
      <c r="K10" s="2"/>
    </row>
    <row r="11" spans="1:12" ht="20" customHeight="1">
      <c r="A11" s="344"/>
      <c r="B11" s="345"/>
      <c r="C11" s="346">
        <f t="shared" ref="C11:C17" si="0">B11*12</f>
        <v>0</v>
      </c>
      <c r="D11" s="347"/>
      <c r="E11" s="348"/>
      <c r="F11" s="349">
        <f t="shared" ref="F11:F13" si="1">SUM(E11*B11)</f>
        <v>0</v>
      </c>
      <c r="G11" s="350">
        <f t="shared" ref="G11:G13" si="2">SUM(F11*D11)</f>
        <v>0</v>
      </c>
      <c r="H11" s="332"/>
      <c r="I11" s="351">
        <f t="shared" ref="I11:I13" si="3">F11+G11</f>
        <v>0</v>
      </c>
      <c r="J11" s="307"/>
    </row>
    <row r="12" spans="1:12" ht="20" customHeight="1">
      <c r="A12" s="344"/>
      <c r="B12" s="345"/>
      <c r="C12" s="346">
        <f t="shared" si="0"/>
        <v>0</v>
      </c>
      <c r="D12" s="347"/>
      <c r="E12" s="348"/>
      <c r="F12" s="349">
        <f t="shared" si="1"/>
        <v>0</v>
      </c>
      <c r="G12" s="350">
        <f t="shared" si="2"/>
        <v>0</v>
      </c>
      <c r="H12" s="332"/>
      <c r="I12" s="351">
        <f t="shared" si="3"/>
        <v>0</v>
      </c>
      <c r="J12" s="307"/>
      <c r="K12" s="2"/>
      <c r="L12" s="2"/>
    </row>
    <row r="13" spans="1:12" ht="20" customHeight="1">
      <c r="A13" s="344"/>
      <c r="B13" s="345"/>
      <c r="C13" s="346">
        <f t="shared" si="0"/>
        <v>0</v>
      </c>
      <c r="D13" s="347"/>
      <c r="E13" s="348"/>
      <c r="F13" s="349">
        <f t="shared" si="1"/>
        <v>0</v>
      </c>
      <c r="G13" s="350">
        <f t="shared" si="2"/>
        <v>0</v>
      </c>
      <c r="H13" s="332"/>
      <c r="I13" s="351">
        <f t="shared" si="3"/>
        <v>0</v>
      </c>
      <c r="J13" s="307"/>
      <c r="K13" s="2"/>
      <c r="L13" s="2"/>
    </row>
    <row r="14" spans="1:12" ht="20" customHeight="1">
      <c r="A14" s="344"/>
      <c r="B14" s="345"/>
      <c r="C14" s="346">
        <f t="shared" si="0"/>
        <v>0</v>
      </c>
      <c r="D14" s="347"/>
      <c r="E14" s="348"/>
      <c r="F14" s="349">
        <f t="shared" ref="F14" si="4">SUM(E14*B14)</f>
        <v>0</v>
      </c>
      <c r="G14" s="350">
        <f t="shared" ref="G14" si="5">SUM(F14*D14)</f>
        <v>0</v>
      </c>
      <c r="H14" s="332"/>
      <c r="I14" s="351">
        <f t="shared" ref="I14" si="6">F14+G14</f>
        <v>0</v>
      </c>
      <c r="J14" s="307"/>
      <c r="K14" s="2"/>
      <c r="L14" s="2"/>
    </row>
    <row r="15" spans="1:12" ht="20" customHeight="1">
      <c r="A15" s="344"/>
      <c r="B15" s="345"/>
      <c r="C15" s="346">
        <f t="shared" si="0"/>
        <v>0</v>
      </c>
      <c r="D15" s="347"/>
      <c r="E15" s="348"/>
      <c r="F15" s="349">
        <f t="shared" ref="F15" si="7">SUM(E15*B15)</f>
        <v>0</v>
      </c>
      <c r="G15" s="350">
        <f t="shared" ref="G15" si="8">SUM(F15*D15)</f>
        <v>0</v>
      </c>
      <c r="H15" s="332"/>
      <c r="I15" s="351">
        <f t="shared" ref="I15" si="9">F15+G15</f>
        <v>0</v>
      </c>
      <c r="J15" s="307"/>
      <c r="K15" s="2"/>
    </row>
    <row r="16" spans="1:12" ht="20" customHeight="1">
      <c r="A16" s="344"/>
      <c r="B16" s="345"/>
      <c r="C16" s="346">
        <f t="shared" si="0"/>
        <v>0</v>
      </c>
      <c r="D16" s="347"/>
      <c r="E16" s="348"/>
      <c r="F16" s="349">
        <f>SUM(E16*B16)</f>
        <v>0</v>
      </c>
      <c r="G16" s="350">
        <f t="shared" ref="G16:G17" si="10">SUM(F16*D16)</f>
        <v>0</v>
      </c>
      <c r="H16" s="332"/>
      <c r="I16" s="351">
        <f t="shared" ref="I16:I17" si="11">F16+G16</f>
        <v>0</v>
      </c>
      <c r="J16" s="307"/>
      <c r="K16" s="2"/>
    </row>
    <row r="17" spans="1:11" ht="20" customHeight="1">
      <c r="A17" s="344"/>
      <c r="B17" s="345"/>
      <c r="C17" s="346">
        <f t="shared" si="0"/>
        <v>0</v>
      </c>
      <c r="D17" s="347"/>
      <c r="E17" s="348"/>
      <c r="F17" s="349">
        <f>SUM(E17*B17)</f>
        <v>0</v>
      </c>
      <c r="G17" s="350">
        <f t="shared" si="10"/>
        <v>0</v>
      </c>
      <c r="H17" s="332"/>
      <c r="I17" s="351">
        <f t="shared" si="11"/>
        <v>0</v>
      </c>
      <c r="J17" s="307"/>
      <c r="K17" s="113"/>
    </row>
    <row r="18" spans="1:11" ht="15" customHeight="1">
      <c r="A18" s="333" t="s">
        <v>7</v>
      </c>
      <c r="B18" s="352"/>
      <c r="C18" s="352"/>
      <c r="D18" s="352"/>
      <c r="E18" s="352"/>
      <c r="F18" s="353">
        <f>SUM(F11:F17)</f>
        <v>0</v>
      </c>
      <c r="G18" s="354">
        <f>SUM(G11:G17)</f>
        <v>0</v>
      </c>
      <c r="H18" s="332"/>
      <c r="I18" s="355"/>
      <c r="J18" s="306"/>
      <c r="K18" s="233"/>
    </row>
    <row r="19" spans="1:11" s="2" customFormat="1" ht="18.5">
      <c r="A19" s="356" t="s">
        <v>12</v>
      </c>
      <c r="B19" s="357"/>
      <c r="C19" s="357"/>
      <c r="D19" s="357"/>
      <c r="E19" s="358"/>
      <c r="F19" s="359">
        <f>F18+G18</f>
        <v>0</v>
      </c>
      <c r="G19" s="360"/>
      <c r="H19" s="332"/>
      <c r="I19" s="361">
        <f>SUM(I11:I18)</f>
        <v>0</v>
      </c>
      <c r="J19" s="328"/>
    </row>
    <row r="20" spans="1:11" ht="18.5">
      <c r="A20" s="338" t="s">
        <v>26</v>
      </c>
      <c r="B20" s="362"/>
      <c r="C20" s="363"/>
      <c r="D20" s="363"/>
      <c r="E20" s="363"/>
      <c r="F20" s="364"/>
      <c r="G20" s="365"/>
      <c r="H20" s="332"/>
      <c r="I20" s="366"/>
      <c r="J20" s="307"/>
      <c r="K20" s="2"/>
    </row>
    <row r="21" spans="1:11" ht="20" customHeight="1">
      <c r="A21" s="344" t="s">
        <v>60</v>
      </c>
      <c r="B21" s="367"/>
      <c r="C21" s="368"/>
      <c r="D21" s="368"/>
      <c r="E21" s="368"/>
      <c r="F21" s="349">
        <f>'Sub 1'!F48</f>
        <v>0</v>
      </c>
      <c r="G21" s="365"/>
      <c r="H21" s="332"/>
      <c r="I21" s="366"/>
      <c r="J21" s="307"/>
      <c r="K21" s="2"/>
    </row>
    <row r="22" spans="1:11" ht="20" customHeight="1">
      <c r="A22" s="344" t="s">
        <v>61</v>
      </c>
      <c r="B22" s="367"/>
      <c r="C22" s="368"/>
      <c r="D22" s="368"/>
      <c r="E22" s="368"/>
      <c r="F22" s="349">
        <f>'Sub 2'!F48</f>
        <v>0</v>
      </c>
      <c r="G22" s="365"/>
      <c r="H22" s="332"/>
      <c r="I22" s="366"/>
      <c r="J22" s="306"/>
      <c r="K22" s="2"/>
    </row>
    <row r="23" spans="1:11" ht="20" customHeight="1">
      <c r="A23" s="369" t="s">
        <v>62</v>
      </c>
      <c r="B23" s="370"/>
      <c r="C23" s="371"/>
      <c r="D23" s="371"/>
      <c r="E23" s="371"/>
      <c r="F23" s="372">
        <f>'Sub 3'!F48</f>
        <v>0</v>
      </c>
      <c r="G23" s="373"/>
      <c r="H23" s="332"/>
      <c r="I23" s="374"/>
      <c r="J23" s="307"/>
      <c r="K23" s="2"/>
    </row>
    <row r="24" spans="1:11" s="2" customFormat="1" ht="18.5">
      <c r="A24" s="356" t="s">
        <v>54</v>
      </c>
      <c r="B24" s="357"/>
      <c r="C24" s="357"/>
      <c r="D24" s="357"/>
      <c r="E24" s="357"/>
      <c r="F24" s="359">
        <f>SUM(F21:F23)</f>
        <v>0</v>
      </c>
      <c r="G24" s="360"/>
      <c r="H24" s="332"/>
      <c r="I24" s="361">
        <f>F24</f>
        <v>0</v>
      </c>
      <c r="J24" s="328"/>
    </row>
    <row r="25" spans="1:11" ht="18.5">
      <c r="A25" s="338" t="s">
        <v>66</v>
      </c>
      <c r="B25" s="362"/>
      <c r="C25" s="363"/>
      <c r="D25" s="363"/>
      <c r="E25" s="363"/>
      <c r="F25" s="364"/>
      <c r="G25" s="365"/>
      <c r="H25" s="332"/>
      <c r="I25" s="366"/>
      <c r="J25" s="307"/>
    </row>
    <row r="26" spans="1:11" ht="20" customHeight="1">
      <c r="A26" s="344"/>
      <c r="B26" s="367"/>
      <c r="C26" s="368"/>
      <c r="D26" s="368"/>
      <c r="E26" s="375"/>
      <c r="F26" s="349"/>
      <c r="G26" s="365"/>
      <c r="H26" s="332"/>
      <c r="I26" s="366"/>
      <c r="J26" s="307"/>
    </row>
    <row r="27" spans="1:11" ht="20" customHeight="1">
      <c r="A27" s="369"/>
      <c r="B27" s="370"/>
      <c r="C27" s="371"/>
      <c r="D27" s="371"/>
      <c r="E27" s="376"/>
      <c r="F27" s="372"/>
      <c r="G27" s="373"/>
      <c r="H27" s="332"/>
      <c r="I27" s="374"/>
      <c r="J27" s="307"/>
    </row>
    <row r="28" spans="1:11" s="2" customFormat="1" ht="18.5">
      <c r="A28" s="356" t="s">
        <v>14</v>
      </c>
      <c r="B28" s="357"/>
      <c r="C28" s="357"/>
      <c r="D28" s="357"/>
      <c r="E28" s="357"/>
      <c r="F28" s="359">
        <f>SUM(F26:F27)</f>
        <v>0</v>
      </c>
      <c r="G28" s="360"/>
      <c r="H28" s="332"/>
      <c r="I28" s="361">
        <f>F28</f>
        <v>0</v>
      </c>
      <c r="J28" s="328"/>
    </row>
    <row r="29" spans="1:11" ht="18.5">
      <c r="A29" s="377" t="s">
        <v>69</v>
      </c>
      <c r="B29" s="362"/>
      <c r="C29" s="363"/>
      <c r="D29" s="363"/>
      <c r="E29" s="363"/>
      <c r="F29" s="364"/>
      <c r="G29" s="365"/>
      <c r="H29" s="332"/>
      <c r="I29" s="366"/>
      <c r="J29" s="307"/>
    </row>
    <row r="30" spans="1:11" ht="20" customHeight="1">
      <c r="A30" s="378"/>
      <c r="B30" s="379"/>
      <c r="C30" s="380"/>
      <c r="D30" s="380"/>
      <c r="E30" s="381"/>
      <c r="F30" s="382"/>
      <c r="G30" s="365"/>
      <c r="H30" s="332"/>
      <c r="I30" s="366"/>
      <c r="J30" s="307"/>
    </row>
    <row r="31" spans="1:11" ht="20" customHeight="1">
      <c r="A31" s="378"/>
      <c r="B31" s="379"/>
      <c r="C31" s="380"/>
      <c r="D31" s="380"/>
      <c r="E31" s="381"/>
      <c r="F31" s="382"/>
      <c r="G31" s="365"/>
      <c r="H31" s="332"/>
      <c r="I31" s="366"/>
      <c r="J31" s="307"/>
    </row>
    <row r="32" spans="1:11" ht="20" customHeight="1">
      <c r="A32" s="378"/>
      <c r="B32" s="379"/>
      <c r="C32" s="380"/>
      <c r="D32" s="380"/>
      <c r="E32" s="381"/>
      <c r="F32" s="382"/>
      <c r="G32" s="365"/>
      <c r="H32" s="332"/>
      <c r="I32" s="366"/>
      <c r="J32" s="307"/>
    </row>
    <row r="33" spans="1:10" ht="20" customHeight="1">
      <c r="A33" s="378"/>
      <c r="B33" s="379"/>
      <c r="C33" s="380"/>
      <c r="D33" s="380"/>
      <c r="E33" s="381"/>
      <c r="F33" s="382"/>
      <c r="G33" s="365"/>
      <c r="H33" s="332"/>
      <c r="I33" s="366"/>
      <c r="J33" s="307"/>
    </row>
    <row r="34" spans="1:10" ht="20" customHeight="1">
      <c r="A34" s="383"/>
      <c r="B34" s="384"/>
      <c r="C34" s="385"/>
      <c r="D34" s="385"/>
      <c r="E34" s="386"/>
      <c r="F34" s="387"/>
      <c r="G34" s="373"/>
      <c r="H34" s="332"/>
      <c r="I34" s="374"/>
      <c r="J34" s="307"/>
    </row>
    <row r="35" spans="1:10" s="2" customFormat="1" ht="18.5">
      <c r="A35" s="356" t="s">
        <v>15</v>
      </c>
      <c r="B35" s="357"/>
      <c r="C35" s="357"/>
      <c r="D35" s="357"/>
      <c r="E35" s="357"/>
      <c r="F35" s="359">
        <f>SUM(F30:F34)</f>
        <v>0</v>
      </c>
      <c r="G35" s="360"/>
      <c r="H35" s="332"/>
      <c r="I35" s="361">
        <f>F35</f>
        <v>0</v>
      </c>
      <c r="J35" s="328"/>
    </row>
    <row r="36" spans="1:10" ht="18.5">
      <c r="A36" s="338" t="s">
        <v>67</v>
      </c>
      <c r="B36" s="362"/>
      <c r="C36" s="363"/>
      <c r="D36" s="363"/>
      <c r="E36" s="363"/>
      <c r="F36" s="364"/>
      <c r="G36" s="365"/>
      <c r="H36" s="332"/>
      <c r="I36" s="366"/>
      <c r="J36" s="307"/>
    </row>
    <row r="37" spans="1:10" ht="20" customHeight="1">
      <c r="A37" s="344"/>
      <c r="B37" s="367"/>
      <c r="C37" s="368"/>
      <c r="D37" s="368"/>
      <c r="E37" s="368"/>
      <c r="F37" s="388"/>
      <c r="G37" s="365"/>
      <c r="H37" s="332"/>
      <c r="I37" s="366"/>
      <c r="J37" s="307"/>
    </row>
    <row r="38" spans="1:10" ht="20" customHeight="1">
      <c r="A38" s="344"/>
      <c r="B38" s="367"/>
      <c r="C38" s="368"/>
      <c r="D38" s="368"/>
      <c r="E38" s="368"/>
      <c r="F38" s="389"/>
      <c r="G38" s="365"/>
      <c r="H38" s="332"/>
      <c r="I38" s="366"/>
      <c r="J38" s="306"/>
    </row>
    <row r="39" spans="1:10" ht="20" customHeight="1">
      <c r="A39" s="369"/>
      <c r="B39" s="370"/>
      <c r="C39" s="371"/>
      <c r="D39" s="371"/>
      <c r="E39" s="371"/>
      <c r="F39" s="353"/>
      <c r="G39" s="373"/>
      <c r="H39" s="332"/>
      <c r="I39" s="374"/>
      <c r="J39" s="307"/>
    </row>
    <row r="40" spans="1:10" s="2" customFormat="1" ht="18.5">
      <c r="A40" s="356" t="s">
        <v>16</v>
      </c>
      <c r="B40" s="357"/>
      <c r="C40" s="357"/>
      <c r="D40" s="357"/>
      <c r="E40" s="357"/>
      <c r="F40" s="359">
        <f>SUM(F37:F39)</f>
        <v>0</v>
      </c>
      <c r="G40" s="360"/>
      <c r="H40" s="332"/>
      <c r="I40" s="361">
        <f>F40</f>
        <v>0</v>
      </c>
      <c r="J40" s="328"/>
    </row>
    <row r="41" spans="1:10" ht="18.5">
      <c r="A41" s="338" t="s">
        <v>68</v>
      </c>
      <c r="B41" s="362"/>
      <c r="C41" s="363"/>
      <c r="D41" s="363"/>
      <c r="E41" s="363"/>
      <c r="F41" s="364"/>
      <c r="G41" s="365"/>
      <c r="H41" s="332"/>
      <c r="I41" s="366"/>
      <c r="J41" s="307"/>
    </row>
    <row r="42" spans="1:10" ht="20" customHeight="1">
      <c r="A42" s="390"/>
      <c r="B42" s="379"/>
      <c r="C42" s="380"/>
      <c r="D42" s="380"/>
      <c r="E42" s="381"/>
      <c r="F42" s="391"/>
      <c r="G42" s="365"/>
      <c r="H42" s="332"/>
      <c r="I42" s="366"/>
      <c r="J42" s="307"/>
    </row>
    <row r="43" spans="1:10" ht="20" customHeight="1">
      <c r="A43" s="390"/>
      <c r="B43" s="379"/>
      <c r="C43" s="380"/>
      <c r="D43" s="380"/>
      <c r="E43" s="381"/>
      <c r="F43" s="391"/>
      <c r="G43" s="365"/>
      <c r="H43" s="332"/>
      <c r="I43" s="366"/>
      <c r="J43" s="306"/>
    </row>
    <row r="44" spans="1:10" ht="20" customHeight="1">
      <c r="A44" s="390"/>
      <c r="B44" s="379"/>
      <c r="C44" s="380"/>
      <c r="D44" s="380"/>
      <c r="E44" s="381"/>
      <c r="F44" s="391"/>
      <c r="G44" s="365"/>
      <c r="H44" s="332"/>
      <c r="I44" s="366"/>
      <c r="J44" s="392"/>
    </row>
    <row r="45" spans="1:10" ht="20" customHeight="1">
      <c r="A45" s="390"/>
      <c r="B45" s="379"/>
      <c r="C45" s="380"/>
      <c r="D45" s="380"/>
      <c r="E45" s="381"/>
      <c r="F45" s="391"/>
      <c r="G45" s="365"/>
      <c r="H45" s="332"/>
      <c r="I45" s="366"/>
      <c r="J45" s="307"/>
    </row>
    <row r="46" spans="1:10" ht="20" customHeight="1">
      <c r="A46" s="390"/>
      <c r="B46" s="379"/>
      <c r="C46" s="380"/>
      <c r="D46" s="380"/>
      <c r="E46" s="381"/>
      <c r="F46" s="391"/>
      <c r="G46" s="365"/>
      <c r="H46" s="332"/>
      <c r="I46" s="366"/>
      <c r="J46" s="307"/>
    </row>
    <row r="47" spans="1:10" ht="20" customHeight="1">
      <c r="A47" s="390"/>
      <c r="B47" s="379"/>
      <c r="C47" s="380"/>
      <c r="D47" s="380"/>
      <c r="E47" s="381"/>
      <c r="F47" s="391"/>
      <c r="G47" s="365"/>
      <c r="H47" s="332"/>
      <c r="I47" s="366"/>
      <c r="J47" s="307"/>
    </row>
    <row r="48" spans="1:10" ht="20" customHeight="1">
      <c r="A48" s="390"/>
      <c r="B48" s="379"/>
      <c r="C48" s="380"/>
      <c r="D48" s="380"/>
      <c r="E48" s="381"/>
      <c r="F48" s="391"/>
      <c r="G48" s="365"/>
      <c r="H48" s="332"/>
      <c r="I48" s="366"/>
      <c r="J48" s="307"/>
    </row>
    <row r="49" spans="1:10" ht="20" customHeight="1">
      <c r="A49" s="383"/>
      <c r="B49" s="384"/>
      <c r="C49" s="385"/>
      <c r="D49" s="385"/>
      <c r="E49" s="386"/>
      <c r="F49" s="387"/>
      <c r="G49" s="373"/>
      <c r="H49" s="332"/>
      <c r="I49" s="374"/>
      <c r="J49" s="307"/>
    </row>
    <row r="50" spans="1:10" s="2" customFormat="1" ht="18.5">
      <c r="A50" s="356" t="s">
        <v>17</v>
      </c>
      <c r="B50" s="357"/>
      <c r="C50" s="357"/>
      <c r="D50" s="357"/>
      <c r="E50" s="357"/>
      <c r="F50" s="359">
        <f>SUM(F42:F49)</f>
        <v>0</v>
      </c>
      <c r="G50" s="360"/>
      <c r="H50" s="332"/>
      <c r="I50" s="361">
        <f>F50</f>
        <v>0</v>
      </c>
      <c r="J50" s="328"/>
    </row>
    <row r="51" spans="1:10" s="235" customFormat="1" ht="19.5" customHeight="1">
      <c r="A51" s="393" t="s">
        <v>25</v>
      </c>
      <c r="B51" s="394"/>
      <c r="C51" s="394"/>
      <c r="D51" s="394"/>
      <c r="E51" s="394"/>
      <c r="F51" s="395">
        <f>SUM(F19,F24,F28,F35,F40,F50)</f>
        <v>0</v>
      </c>
      <c r="G51" s="396"/>
      <c r="H51" s="332"/>
      <c r="I51" s="397">
        <f>I19+I24+I28+I35+I40+I50</f>
        <v>0</v>
      </c>
      <c r="J51" s="398"/>
    </row>
    <row r="52" spans="1:10" s="63" customFormat="1" ht="15" customHeight="1">
      <c r="A52" s="377" t="s">
        <v>27</v>
      </c>
      <c r="B52" s="399"/>
      <c r="C52" s="399"/>
      <c r="D52" s="399"/>
      <c r="E52" s="399"/>
      <c r="F52" s="400"/>
      <c r="G52" s="401"/>
      <c r="H52" s="332"/>
      <c r="I52" s="401"/>
      <c r="J52" s="402"/>
    </row>
    <row r="53" spans="1:10" ht="20" customHeight="1">
      <c r="A53" s="403" t="s">
        <v>60</v>
      </c>
      <c r="B53" s="404"/>
      <c r="C53" s="404"/>
      <c r="D53" s="404"/>
      <c r="E53" s="404"/>
      <c r="F53" s="306">
        <f>'Sub 1'!F49</f>
        <v>0</v>
      </c>
      <c r="G53" s="306"/>
      <c r="H53" s="332"/>
      <c r="I53" s="405"/>
      <c r="J53" s="307"/>
    </row>
    <row r="54" spans="1:10" ht="20" customHeight="1">
      <c r="A54" s="403" t="s">
        <v>61</v>
      </c>
      <c r="B54" s="404"/>
      <c r="C54" s="404"/>
      <c r="D54" s="404"/>
      <c r="E54" s="404"/>
      <c r="F54" s="306">
        <f>'Sub 2'!F49</f>
        <v>0</v>
      </c>
      <c r="G54" s="306"/>
      <c r="H54" s="332"/>
      <c r="I54" s="405"/>
      <c r="J54" s="306"/>
    </row>
    <row r="55" spans="1:10" ht="20" customHeight="1">
      <c r="A55" s="406" t="s">
        <v>62</v>
      </c>
      <c r="B55" s="407"/>
      <c r="C55" s="407"/>
      <c r="D55" s="407"/>
      <c r="E55" s="407"/>
      <c r="F55" s="408">
        <f>'Sub 3'!F49</f>
        <v>0</v>
      </c>
      <c r="G55" s="408"/>
      <c r="H55" s="332"/>
      <c r="I55" s="409"/>
      <c r="J55" s="307"/>
    </row>
    <row r="56" spans="1:10" ht="18.75" customHeight="1">
      <c r="A56" s="321" t="s">
        <v>47</v>
      </c>
      <c r="B56" s="322"/>
      <c r="C56" s="322"/>
      <c r="D56" s="322"/>
      <c r="E56" s="322"/>
      <c r="F56" s="410">
        <f>F51+F53+F54+F55</f>
        <v>0</v>
      </c>
      <c r="G56" s="410"/>
      <c r="H56" s="332"/>
      <c r="I56" s="411">
        <f>F56</f>
        <v>0</v>
      </c>
      <c r="J56" s="307"/>
    </row>
    <row r="57" spans="1:10" ht="12.75" customHeight="1">
      <c r="A57" s="403"/>
      <c r="B57" s="404"/>
      <c r="C57" s="404"/>
      <c r="D57" s="404"/>
      <c r="E57" s="404"/>
      <c r="F57" s="306"/>
      <c r="G57" s="306"/>
      <c r="H57" s="332"/>
      <c r="I57" s="405"/>
      <c r="J57" s="307"/>
    </row>
    <row r="58" spans="1:10" s="237" customFormat="1" ht="15" customHeight="1">
      <c r="A58" s="412" t="s">
        <v>70</v>
      </c>
      <c r="B58" s="413"/>
      <c r="C58" s="413"/>
      <c r="D58" s="413"/>
      <c r="E58" s="413"/>
      <c r="F58" s="306">
        <f>F56</f>
        <v>0</v>
      </c>
      <c r="G58" s="414"/>
      <c r="H58" s="332"/>
      <c r="I58" s="415"/>
      <c r="J58" s="309"/>
    </row>
    <row r="59" spans="1:10" s="64" customFormat="1" ht="19.5" customHeight="1">
      <c r="A59" s="321" t="s">
        <v>59</v>
      </c>
      <c r="B59" s="322"/>
      <c r="C59" s="322"/>
      <c r="D59" s="322"/>
      <c r="E59" s="322"/>
      <c r="F59" s="410">
        <f>F58*0.555</f>
        <v>0</v>
      </c>
      <c r="G59" s="410"/>
      <c r="H59" s="332"/>
      <c r="I59" s="411">
        <f>F59</f>
        <v>0</v>
      </c>
      <c r="J59" s="328"/>
    </row>
    <row r="60" spans="1:10" ht="12.75" customHeight="1">
      <c r="A60" s="403"/>
      <c r="B60" s="404"/>
      <c r="C60" s="404"/>
      <c r="D60" s="404"/>
      <c r="E60" s="404"/>
      <c r="F60" s="306"/>
      <c r="G60" s="306"/>
      <c r="H60" s="332"/>
      <c r="I60" s="411"/>
      <c r="J60" s="307"/>
    </row>
    <row r="61" spans="1:10" s="64" customFormat="1" ht="15" customHeight="1">
      <c r="A61" s="321" t="s">
        <v>28</v>
      </c>
      <c r="B61" s="322"/>
      <c r="C61" s="322"/>
      <c r="D61" s="322"/>
      <c r="E61" s="322"/>
      <c r="F61" s="410">
        <f>F56+F59</f>
        <v>0</v>
      </c>
      <c r="G61" s="410"/>
      <c r="H61" s="332"/>
      <c r="I61" s="411">
        <f>F61</f>
        <v>0</v>
      </c>
      <c r="J61" s="328"/>
    </row>
    <row r="62" spans="1:10" ht="18.5">
      <c r="A62" s="307"/>
      <c r="B62" s="404"/>
      <c r="C62" s="404"/>
      <c r="D62" s="404"/>
      <c r="E62" s="404"/>
      <c r="F62" s="306"/>
      <c r="G62" s="306"/>
      <c r="H62" s="332"/>
      <c r="I62" s="306"/>
      <c r="J62" s="307"/>
    </row>
    <row r="63" spans="1:10" s="236" customFormat="1" ht="18" customHeight="1">
      <c r="A63" s="398" t="s">
        <v>55</v>
      </c>
      <c r="B63" s="404"/>
      <c r="C63" s="404"/>
      <c r="D63" s="404"/>
      <c r="E63" s="404"/>
      <c r="F63" s="416">
        <v>0</v>
      </c>
      <c r="G63" s="306"/>
      <c r="H63" s="332"/>
      <c r="I63" s="306"/>
      <c r="J63" s="307"/>
    </row>
    <row r="64" spans="1:10" s="238" customFormat="1" ht="16.5" customHeight="1">
      <c r="A64" s="417" t="s">
        <v>56</v>
      </c>
      <c r="B64" s="418"/>
      <c r="C64" s="418"/>
      <c r="D64" s="418"/>
      <c r="E64" s="418"/>
      <c r="F64" s="419">
        <f>F63-F51</f>
        <v>0</v>
      </c>
      <c r="G64" s="419"/>
      <c r="H64" s="332"/>
      <c r="I64" s="419"/>
      <c r="J64" s="417"/>
    </row>
    <row r="65" spans="1:10" ht="16.5" customHeight="1">
      <c r="A65" s="307"/>
      <c r="B65" s="404"/>
      <c r="C65" s="404"/>
      <c r="D65" s="404"/>
      <c r="E65" s="404"/>
      <c r="F65" s="306"/>
      <c r="G65" s="306"/>
      <c r="H65" s="306"/>
      <c r="I65" s="306"/>
      <c r="J65" s="307"/>
    </row>
    <row r="66" spans="1:10" ht="18.5">
      <c r="A66" s="307"/>
      <c r="B66" s="404"/>
      <c r="C66" s="404"/>
      <c r="D66" s="404"/>
      <c r="E66" s="404"/>
      <c r="F66" s="306"/>
      <c r="G66" s="306"/>
      <c r="H66" s="306"/>
      <c r="I66" s="306"/>
      <c r="J66" s="307"/>
    </row>
    <row r="67" spans="1:10" ht="9" customHeight="1">
      <c r="A67" s="307"/>
      <c r="B67" s="404"/>
      <c r="C67" s="404"/>
      <c r="D67" s="404"/>
      <c r="E67" s="404"/>
      <c r="F67" s="306"/>
      <c r="G67" s="306"/>
      <c r="H67" s="306"/>
      <c r="I67" s="306"/>
      <c r="J67" s="307"/>
    </row>
    <row r="68" spans="1:10" ht="18.5">
      <c r="A68" s="307"/>
      <c r="B68" s="404"/>
      <c r="C68" s="404"/>
      <c r="D68" s="404"/>
      <c r="E68" s="404"/>
      <c r="F68" s="306"/>
      <c r="G68" s="306"/>
      <c r="H68" s="306"/>
      <c r="I68" s="306"/>
      <c r="J68" s="307"/>
    </row>
  </sheetData>
  <mergeCells count="3">
    <mergeCell ref="A1:H1"/>
    <mergeCell ref="A2:H2"/>
    <mergeCell ref="E7:G7"/>
  </mergeCells>
  <pageMargins left="0.2" right="0.2" top="0.45" bottom="0.2" header="0.5" footer="0.5"/>
  <pageSetup scale="80" fitToHeight="2" orientation="portrait" r:id="rId1"/>
  <headerFooter alignWithMargins="0"/>
  <rowBreaks count="1" manualBreakCount="1">
    <brk id="5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0"/>
  <sheetViews>
    <sheetView zoomScale="90" zoomScaleNormal="90" workbookViewId="0">
      <selection activeCell="A11" sqref="A11"/>
    </sheetView>
  </sheetViews>
  <sheetFormatPr defaultRowHeight="12.5"/>
  <cols>
    <col min="1" max="1" width="45.6328125" customWidth="1"/>
    <col min="2" max="7" width="9.7265625" customWidth="1"/>
    <col min="8" max="8" width="1" customWidth="1"/>
    <col min="9" max="9" width="11.7265625" customWidth="1"/>
  </cols>
  <sheetData>
    <row r="1" spans="1:11" ht="13">
      <c r="A1" s="294" t="s">
        <v>51</v>
      </c>
      <c r="B1" s="294"/>
      <c r="C1" s="294"/>
      <c r="D1" s="294"/>
      <c r="E1" s="294"/>
      <c r="F1" s="294"/>
      <c r="G1" s="294"/>
      <c r="H1" s="294"/>
      <c r="I1" s="3"/>
      <c r="J1" s="1"/>
      <c r="K1" s="1"/>
    </row>
    <row r="2" spans="1:11" ht="13">
      <c r="A2" s="295" t="s">
        <v>22</v>
      </c>
      <c r="B2" s="295"/>
      <c r="C2" s="295"/>
      <c r="D2" s="295"/>
      <c r="E2" s="295"/>
      <c r="F2" s="295"/>
      <c r="G2" s="295"/>
      <c r="H2" s="295"/>
      <c r="I2" s="1"/>
      <c r="J2" s="1"/>
      <c r="K2" s="1"/>
    </row>
    <row r="3" spans="1:11" ht="17.25" customHeight="1">
      <c r="A3" s="8"/>
      <c r="B3" s="8"/>
      <c r="C3" s="8"/>
      <c r="D3" s="8"/>
      <c r="E3" s="8"/>
      <c r="F3" s="8"/>
      <c r="G3" s="8"/>
      <c r="H3" s="8"/>
      <c r="I3" s="8"/>
      <c r="J3" s="1"/>
      <c r="K3" s="1"/>
    </row>
    <row r="4" spans="1:11" s="11" customFormat="1" ht="18" customHeight="1">
      <c r="A4" s="239" t="s">
        <v>19</v>
      </c>
      <c r="B4" s="12"/>
      <c r="C4" s="12"/>
      <c r="D4" s="12"/>
      <c r="E4" s="12"/>
      <c r="F4" s="12"/>
      <c r="G4" s="12"/>
      <c r="H4" s="12"/>
      <c r="I4" s="13"/>
    </row>
    <row r="5" spans="1:11" s="11" customFormat="1" ht="18" customHeight="1">
      <c r="A5" s="240" t="s">
        <v>20</v>
      </c>
      <c r="B5" s="12"/>
      <c r="C5" s="12"/>
      <c r="D5" s="12"/>
      <c r="E5" s="12"/>
      <c r="F5" s="12"/>
      <c r="G5" s="12"/>
      <c r="H5" s="12"/>
      <c r="I5" s="13"/>
    </row>
    <row r="6" spans="1:11" s="11" customFormat="1" ht="18" customHeight="1">
      <c r="A6" s="241" t="s">
        <v>21</v>
      </c>
      <c r="B6" s="61"/>
      <c r="C6" s="61"/>
      <c r="D6" s="60"/>
      <c r="E6" s="60"/>
      <c r="F6" s="14"/>
      <c r="G6" s="14"/>
      <c r="H6" s="14"/>
      <c r="I6" s="15"/>
    </row>
    <row r="7" spans="1:11" s="2" customFormat="1" ht="12.75" customHeight="1">
      <c r="A7" s="28"/>
      <c r="B7" s="5"/>
      <c r="C7" s="5"/>
      <c r="D7" s="5"/>
      <c r="E7" s="296" t="s">
        <v>3</v>
      </c>
      <c r="F7" s="297"/>
      <c r="G7" s="298"/>
      <c r="H7" s="18"/>
      <c r="I7" s="62" t="s">
        <v>23</v>
      </c>
    </row>
    <row r="8" spans="1:11" s="2" customFormat="1" ht="10.5">
      <c r="A8" s="28"/>
      <c r="B8" s="246" t="s">
        <v>5</v>
      </c>
      <c r="C8" s="246" t="s">
        <v>58</v>
      </c>
      <c r="D8" s="246" t="s">
        <v>5</v>
      </c>
      <c r="E8" s="52" t="s">
        <v>4</v>
      </c>
      <c r="F8" s="53" t="s">
        <v>0</v>
      </c>
      <c r="G8" s="54" t="s">
        <v>1</v>
      </c>
      <c r="H8" s="55"/>
      <c r="I8" s="24"/>
    </row>
    <row r="9" spans="1:11" s="2" customFormat="1" ht="10.5">
      <c r="A9" s="29"/>
      <c r="B9" s="51" t="s">
        <v>6</v>
      </c>
      <c r="C9" s="51" t="s">
        <v>6</v>
      </c>
      <c r="D9" s="51" t="s">
        <v>2</v>
      </c>
      <c r="E9" s="56" t="s">
        <v>0</v>
      </c>
      <c r="F9" s="57" t="s">
        <v>18</v>
      </c>
      <c r="G9" s="58" t="s">
        <v>2</v>
      </c>
      <c r="H9" s="55"/>
      <c r="I9" s="25"/>
    </row>
    <row r="10" spans="1:11">
      <c r="A10" s="30" t="s">
        <v>8</v>
      </c>
      <c r="B10" s="16"/>
      <c r="C10" s="16"/>
      <c r="D10" s="6"/>
      <c r="E10" s="37"/>
      <c r="F10" s="6"/>
      <c r="G10" s="7"/>
      <c r="H10" s="20"/>
      <c r="I10" s="26"/>
      <c r="J10" s="1"/>
      <c r="K10" s="2"/>
    </row>
    <row r="11" spans="1:11" ht="20" customHeight="1">
      <c r="A11" s="245"/>
      <c r="B11" s="259"/>
      <c r="C11" s="291">
        <f>B11*12</f>
        <v>0</v>
      </c>
      <c r="D11" s="260"/>
      <c r="E11" s="247"/>
      <c r="F11" s="248">
        <f t="shared" ref="F11:F16" si="0">SUM(E11*B11)</f>
        <v>0</v>
      </c>
      <c r="G11" s="249">
        <f t="shared" ref="G11:G16" si="1">SUM(F11*D11)</f>
        <v>0</v>
      </c>
      <c r="H11" s="250"/>
      <c r="I11" s="251">
        <f>F11+G11</f>
        <v>0</v>
      </c>
      <c r="J11" s="1"/>
      <c r="K11" s="2"/>
    </row>
    <row r="12" spans="1:11" ht="20" customHeight="1">
      <c r="A12" s="245"/>
      <c r="B12" s="260"/>
      <c r="C12" s="291">
        <f t="shared" ref="C12:C16" si="2">B12*12</f>
        <v>0</v>
      </c>
      <c r="D12" s="260"/>
      <c r="E12" s="247"/>
      <c r="F12" s="248">
        <f t="shared" si="0"/>
        <v>0</v>
      </c>
      <c r="G12" s="249">
        <f t="shared" si="1"/>
        <v>0</v>
      </c>
      <c r="H12" s="250"/>
      <c r="I12" s="251">
        <f t="shared" ref="I12:I16" si="3">F12+G12</f>
        <v>0</v>
      </c>
      <c r="J12" s="1"/>
      <c r="K12" s="2"/>
    </row>
    <row r="13" spans="1:11" ht="20" customHeight="1">
      <c r="A13" s="245"/>
      <c r="B13" s="259"/>
      <c r="C13" s="291">
        <f t="shared" si="2"/>
        <v>0</v>
      </c>
      <c r="D13" s="260"/>
      <c r="E13" s="247"/>
      <c r="F13" s="248">
        <f t="shared" si="0"/>
        <v>0</v>
      </c>
      <c r="G13" s="249">
        <f t="shared" si="1"/>
        <v>0</v>
      </c>
      <c r="H13" s="250"/>
      <c r="I13" s="251">
        <f t="shared" si="3"/>
        <v>0</v>
      </c>
      <c r="J13" s="1"/>
      <c r="K13" s="2"/>
    </row>
    <row r="14" spans="1:11" ht="20" customHeight="1">
      <c r="A14" s="245"/>
      <c r="B14" s="259"/>
      <c r="C14" s="291">
        <f t="shared" si="2"/>
        <v>0</v>
      </c>
      <c r="D14" s="260"/>
      <c r="E14" s="247"/>
      <c r="F14" s="248">
        <f t="shared" si="0"/>
        <v>0</v>
      </c>
      <c r="G14" s="249">
        <f t="shared" si="1"/>
        <v>0</v>
      </c>
      <c r="H14" s="250"/>
      <c r="I14" s="251">
        <f t="shared" si="3"/>
        <v>0</v>
      </c>
      <c r="J14" s="1"/>
      <c r="K14" s="2"/>
    </row>
    <row r="15" spans="1:11" ht="20" customHeight="1">
      <c r="A15" s="245"/>
      <c r="B15" s="259"/>
      <c r="C15" s="291">
        <f t="shared" si="2"/>
        <v>0</v>
      </c>
      <c r="D15" s="259"/>
      <c r="E15" s="247"/>
      <c r="F15" s="248">
        <f t="shared" si="0"/>
        <v>0</v>
      </c>
      <c r="G15" s="249">
        <f t="shared" si="1"/>
        <v>0</v>
      </c>
      <c r="H15" s="250"/>
      <c r="I15" s="251">
        <f t="shared" si="3"/>
        <v>0</v>
      </c>
      <c r="J15" s="1"/>
      <c r="K15" s="2"/>
    </row>
    <row r="16" spans="1:11" ht="20" customHeight="1">
      <c r="A16" s="245"/>
      <c r="B16" s="259"/>
      <c r="C16" s="291">
        <f t="shared" si="2"/>
        <v>0</v>
      </c>
      <c r="D16" s="259"/>
      <c r="E16" s="247"/>
      <c r="F16" s="248">
        <f t="shared" si="0"/>
        <v>0</v>
      </c>
      <c r="G16" s="249">
        <f t="shared" si="1"/>
        <v>0</v>
      </c>
      <c r="H16" s="250"/>
      <c r="I16" s="251">
        <f t="shared" si="3"/>
        <v>0</v>
      </c>
      <c r="J16" s="1"/>
      <c r="K16" s="2"/>
    </row>
    <row r="17" spans="1:11" ht="15" customHeight="1">
      <c r="A17" s="261" t="s">
        <v>7</v>
      </c>
      <c r="B17" s="262"/>
      <c r="C17" s="262"/>
      <c r="D17" s="262"/>
      <c r="E17" s="262"/>
      <c r="F17" s="253">
        <f>SUM(F11:F16)</f>
        <v>0</v>
      </c>
      <c r="G17" s="254">
        <f>SUM(G11:G16)</f>
        <v>0</v>
      </c>
      <c r="H17" s="250"/>
      <c r="I17" s="263"/>
      <c r="J17" s="1"/>
      <c r="K17" s="2"/>
    </row>
    <row r="18" spans="1:11" s="2" customFormat="1" ht="10.5">
      <c r="A18" s="32" t="s">
        <v>12</v>
      </c>
      <c r="B18" s="9"/>
      <c r="C18" s="9"/>
      <c r="D18" s="9"/>
      <c r="E18" s="47"/>
      <c r="F18" s="22">
        <f>SUM(F17,G17)</f>
        <v>0</v>
      </c>
      <c r="G18" s="10"/>
      <c r="H18" s="21"/>
      <c r="I18" s="34">
        <f>SUM(I11:I17)</f>
        <v>0</v>
      </c>
    </row>
    <row r="19" spans="1:11" hidden="1">
      <c r="A19" s="30" t="s">
        <v>29</v>
      </c>
      <c r="B19" s="6"/>
      <c r="C19" s="6"/>
      <c r="D19" s="6"/>
      <c r="E19" s="36"/>
      <c r="F19" s="35"/>
      <c r="G19" s="17"/>
      <c r="H19" s="20"/>
      <c r="I19" s="27"/>
      <c r="J19" s="1"/>
      <c r="K19" s="2"/>
    </row>
    <row r="20" spans="1:11" hidden="1">
      <c r="A20" s="59"/>
      <c r="B20" s="6"/>
      <c r="C20" s="6"/>
      <c r="D20" s="6"/>
      <c r="E20" s="48"/>
      <c r="F20" s="23"/>
      <c r="G20" s="17"/>
      <c r="H20" s="20"/>
      <c r="I20" s="27"/>
      <c r="J20" s="1"/>
      <c r="K20" s="2"/>
    </row>
    <row r="21" spans="1:11" hidden="1">
      <c r="A21" s="59"/>
      <c r="B21" s="6"/>
      <c r="C21" s="6"/>
      <c r="D21" s="6"/>
      <c r="E21" s="48"/>
      <c r="F21" s="23"/>
      <c r="G21" s="17"/>
      <c r="H21" s="20"/>
      <c r="I21" s="27"/>
      <c r="J21" s="1"/>
      <c r="K21" s="2"/>
    </row>
    <row r="22" spans="1:11" hidden="1">
      <c r="A22" s="31"/>
      <c r="B22" s="33"/>
      <c r="C22" s="33"/>
      <c r="D22" s="33"/>
      <c r="E22" s="50"/>
      <c r="F22" s="23"/>
      <c r="G22" s="17"/>
      <c r="H22" s="20"/>
      <c r="I22" s="27"/>
      <c r="J22" s="1"/>
      <c r="K22" s="2"/>
    </row>
    <row r="23" spans="1:11" s="2" customFormat="1" ht="10.5" hidden="1">
      <c r="A23" s="41" t="s">
        <v>13</v>
      </c>
      <c r="B23" s="42"/>
      <c r="C23" s="42"/>
      <c r="D23" s="42"/>
      <c r="E23" s="42"/>
      <c r="F23" s="43">
        <f>SUM(F20:F22)</f>
        <v>0</v>
      </c>
      <c r="G23" s="44"/>
      <c r="H23" s="45"/>
      <c r="I23" s="46"/>
    </row>
    <row r="24" spans="1:11" hidden="1">
      <c r="A24" s="30" t="s">
        <v>9</v>
      </c>
      <c r="B24" s="6"/>
      <c r="C24" s="6"/>
      <c r="D24" s="6"/>
      <c r="E24" s="36"/>
      <c r="F24" s="35"/>
      <c r="G24" s="17"/>
      <c r="H24" s="20"/>
      <c r="I24" s="27"/>
      <c r="J24" s="1"/>
      <c r="K24" s="1"/>
    </row>
    <row r="25" spans="1:11" hidden="1">
      <c r="A25" s="31"/>
      <c r="B25" s="33"/>
      <c r="C25" s="33"/>
      <c r="D25" s="33"/>
      <c r="E25" s="48"/>
      <c r="F25" s="23"/>
      <c r="G25" s="17"/>
      <c r="H25" s="20"/>
      <c r="I25" s="27"/>
      <c r="J25" s="1"/>
      <c r="K25" s="1"/>
    </row>
    <row r="26" spans="1:11" hidden="1">
      <c r="A26" s="38"/>
      <c r="B26" s="39"/>
      <c r="C26" s="39"/>
      <c r="D26" s="39"/>
      <c r="E26" s="48"/>
      <c r="F26" s="40"/>
      <c r="G26" s="17"/>
      <c r="H26" s="20"/>
      <c r="I26" s="27"/>
      <c r="J26" s="1"/>
      <c r="K26" s="1"/>
    </row>
    <row r="27" spans="1:11" s="2" customFormat="1" ht="10.5" hidden="1">
      <c r="A27" s="41" t="s">
        <v>14</v>
      </c>
      <c r="B27" s="42"/>
      <c r="C27" s="42"/>
      <c r="D27" s="42"/>
      <c r="E27" s="42"/>
      <c r="F27" s="43">
        <f>SUM(F25:F26)</f>
        <v>0</v>
      </c>
      <c r="G27" s="44"/>
      <c r="H27" s="45"/>
      <c r="I27" s="46" t="e">
        <f>F27+#REF!+#REF!+#REF!+#REF!</f>
        <v>#REF!</v>
      </c>
    </row>
    <row r="28" spans="1:11">
      <c r="A28" s="30" t="s">
        <v>64</v>
      </c>
      <c r="B28" s="6"/>
      <c r="C28" s="6"/>
      <c r="D28" s="6"/>
      <c r="E28" s="36"/>
      <c r="F28" s="35"/>
      <c r="G28" s="17"/>
      <c r="H28" s="20"/>
      <c r="I28" s="27"/>
      <c r="J28" s="1"/>
      <c r="K28" s="1"/>
    </row>
    <row r="29" spans="1:11" ht="20" customHeight="1">
      <c r="A29" s="284"/>
      <c r="B29" s="285"/>
      <c r="C29" s="285"/>
      <c r="D29" s="286"/>
      <c r="E29" s="283"/>
      <c r="F29" s="287"/>
      <c r="G29" s="17"/>
      <c r="H29" s="20"/>
      <c r="I29" s="27"/>
      <c r="J29" s="1"/>
      <c r="K29" s="1"/>
    </row>
    <row r="30" spans="1:11" ht="20" customHeight="1">
      <c r="A30" s="284"/>
      <c r="B30" s="285"/>
      <c r="C30" s="285"/>
      <c r="D30" s="286"/>
      <c r="E30" s="283"/>
      <c r="F30" s="287"/>
      <c r="G30" s="17"/>
      <c r="H30" s="20"/>
      <c r="I30" s="27"/>
      <c r="J30" s="1"/>
      <c r="K30" s="1"/>
    </row>
    <row r="31" spans="1:11" ht="20" customHeight="1">
      <c r="A31" s="284"/>
      <c r="B31" s="285"/>
      <c r="C31" s="285"/>
      <c r="D31" s="286"/>
      <c r="E31" s="283"/>
      <c r="F31" s="287"/>
      <c r="G31" s="17"/>
      <c r="H31" s="20"/>
      <c r="I31" s="27"/>
      <c r="J31" s="1"/>
      <c r="K31" s="1"/>
    </row>
    <row r="32" spans="1:11" ht="20" customHeight="1">
      <c r="A32" s="284"/>
      <c r="B32" s="285"/>
      <c r="C32" s="285"/>
      <c r="D32" s="286"/>
      <c r="E32" s="283"/>
      <c r="F32" s="287"/>
      <c r="G32" s="17"/>
      <c r="H32" s="20"/>
      <c r="I32" s="27"/>
      <c r="J32" s="1"/>
      <c r="K32" s="1"/>
    </row>
    <row r="33" spans="1:9" ht="20" customHeight="1">
      <c r="A33" s="284"/>
      <c r="B33" s="285"/>
      <c r="C33" s="285"/>
      <c r="D33" s="286"/>
      <c r="E33" s="283"/>
      <c r="F33" s="287"/>
      <c r="G33" s="17"/>
      <c r="H33" s="20"/>
      <c r="I33" s="27"/>
    </row>
    <row r="34" spans="1:9" s="2" customFormat="1" ht="10.5">
      <c r="A34" s="41" t="s">
        <v>15</v>
      </c>
      <c r="B34" s="42"/>
      <c r="C34" s="42"/>
      <c r="D34" s="42"/>
      <c r="E34" s="42"/>
      <c r="F34" s="43">
        <f>SUM(F29:F33)</f>
        <v>0</v>
      </c>
      <c r="G34" s="44"/>
      <c r="H34" s="45"/>
      <c r="I34" s="46">
        <f>F34</f>
        <v>0</v>
      </c>
    </row>
    <row r="35" spans="1:9">
      <c r="A35" s="30" t="s">
        <v>10</v>
      </c>
      <c r="B35" s="6"/>
      <c r="C35" s="6"/>
      <c r="D35" s="6"/>
      <c r="E35" s="36"/>
      <c r="F35" s="35"/>
      <c r="G35" s="17"/>
      <c r="H35" s="20"/>
      <c r="I35" s="27"/>
    </row>
    <row r="36" spans="1:9" ht="20" customHeight="1">
      <c r="A36" s="245"/>
      <c r="B36" s="267"/>
      <c r="C36" s="267"/>
      <c r="D36" s="267"/>
      <c r="E36" s="264"/>
      <c r="F36" s="255"/>
      <c r="G36" s="17"/>
      <c r="H36" s="20"/>
      <c r="I36" s="27"/>
    </row>
    <row r="37" spans="1:9" ht="20" customHeight="1">
      <c r="A37" s="245"/>
      <c r="B37" s="267"/>
      <c r="C37" s="267"/>
      <c r="D37" s="267"/>
      <c r="E37" s="264"/>
      <c r="F37" s="255"/>
      <c r="G37" s="17"/>
      <c r="H37" s="20"/>
      <c r="I37" s="27"/>
    </row>
    <row r="38" spans="1:9" ht="20" customHeight="1">
      <c r="A38" s="245"/>
      <c r="B38" s="267"/>
      <c r="C38" s="267"/>
      <c r="D38" s="267"/>
      <c r="E38" s="264"/>
      <c r="F38" s="255"/>
      <c r="G38" s="17"/>
      <c r="H38" s="20"/>
      <c r="I38" s="27"/>
    </row>
    <row r="39" spans="1:9" s="2" customFormat="1" ht="10.5">
      <c r="A39" s="41" t="s">
        <v>16</v>
      </c>
      <c r="B39" s="42"/>
      <c r="C39" s="42"/>
      <c r="D39" s="42"/>
      <c r="E39" s="42"/>
      <c r="F39" s="43">
        <f>SUM(F36:F38)</f>
        <v>0</v>
      </c>
      <c r="G39" s="44"/>
      <c r="H39" s="45"/>
      <c r="I39" s="46">
        <f>F39</f>
        <v>0</v>
      </c>
    </row>
    <row r="40" spans="1:9">
      <c r="A40" s="30" t="s">
        <v>11</v>
      </c>
      <c r="B40" s="6"/>
      <c r="C40" s="6"/>
      <c r="D40" s="6"/>
      <c r="E40" s="36"/>
      <c r="F40" s="35"/>
      <c r="G40" s="17"/>
      <c r="H40" s="20"/>
      <c r="I40" s="27"/>
    </row>
    <row r="41" spans="1:9" ht="20" customHeight="1">
      <c r="A41" s="269"/>
      <c r="B41" s="288"/>
      <c r="C41" s="288"/>
      <c r="D41" s="288"/>
      <c r="E41" s="283"/>
      <c r="F41" s="290"/>
      <c r="G41" s="17"/>
      <c r="H41" s="20"/>
      <c r="I41" s="27"/>
    </row>
    <row r="42" spans="1:9" ht="20" customHeight="1">
      <c r="A42" s="269"/>
      <c r="B42" s="288"/>
      <c r="C42" s="288"/>
      <c r="D42" s="288"/>
      <c r="E42" s="283"/>
      <c r="F42" s="290"/>
      <c r="G42" s="17"/>
      <c r="H42" s="20"/>
      <c r="I42" s="27"/>
    </row>
    <row r="43" spans="1:9" ht="20" customHeight="1">
      <c r="A43" s="269"/>
      <c r="B43" s="288"/>
      <c r="C43" s="288"/>
      <c r="D43" s="288"/>
      <c r="E43" s="283"/>
      <c r="F43" s="290"/>
      <c r="G43" s="17"/>
      <c r="H43" s="20"/>
      <c r="I43" s="27"/>
    </row>
    <row r="44" spans="1:9" ht="20" customHeight="1">
      <c r="A44" s="269"/>
      <c r="B44" s="288"/>
      <c r="C44" s="288"/>
      <c r="D44" s="288"/>
      <c r="E44" s="283"/>
      <c r="F44" s="290"/>
      <c r="G44" s="17"/>
      <c r="H44" s="20"/>
      <c r="I44" s="27"/>
    </row>
    <row r="45" spans="1:9" ht="20" customHeight="1">
      <c r="A45" s="269"/>
      <c r="B45" s="288"/>
      <c r="C45" s="288"/>
      <c r="D45" s="288"/>
      <c r="E45" s="283"/>
      <c r="F45" s="290"/>
      <c r="G45" s="17"/>
      <c r="H45" s="20"/>
      <c r="I45" s="27"/>
    </row>
    <row r="46" spans="1:9" ht="20" customHeight="1">
      <c r="A46" s="269"/>
      <c r="B46" s="288"/>
      <c r="C46" s="288"/>
      <c r="D46" s="288"/>
      <c r="E46" s="283"/>
      <c r="F46" s="290"/>
      <c r="G46" s="17"/>
      <c r="H46" s="20"/>
      <c r="I46" s="27"/>
    </row>
    <row r="47" spans="1:9" s="2" customFormat="1" ht="10.5">
      <c r="A47" s="41" t="s">
        <v>17</v>
      </c>
      <c r="B47" s="42"/>
      <c r="C47" s="42"/>
      <c r="D47" s="42"/>
      <c r="E47" s="42"/>
      <c r="F47" s="43">
        <f>SUM(F41:F46)</f>
        <v>0</v>
      </c>
      <c r="G47" s="44"/>
      <c r="H47" s="45"/>
      <c r="I47" s="46">
        <f>F47</f>
        <v>0</v>
      </c>
    </row>
    <row r="48" spans="1:9" ht="17.149999999999999" customHeight="1">
      <c r="A48" s="28" t="s">
        <v>30</v>
      </c>
      <c r="B48" s="6"/>
      <c r="C48" s="6"/>
      <c r="D48" s="6"/>
      <c r="E48" s="36"/>
      <c r="F48" s="66">
        <f>SUM(F18,F23,F27,F34,F39,F47)</f>
        <v>0</v>
      </c>
      <c r="G48" s="67"/>
      <c r="H48" s="65"/>
      <c r="I48" s="68">
        <f>F48</f>
        <v>0</v>
      </c>
    </row>
    <row r="49" spans="1:10" ht="17.149999999999999" customHeight="1">
      <c r="A49" s="69" t="s">
        <v>57</v>
      </c>
      <c r="B49" s="33"/>
      <c r="C49" s="33"/>
      <c r="D49" s="33"/>
      <c r="E49" s="48"/>
      <c r="F49" s="70"/>
      <c r="G49" s="67"/>
      <c r="H49" s="65"/>
      <c r="I49" s="71">
        <f>F49</f>
        <v>0</v>
      </c>
    </row>
    <row r="50" spans="1:10" ht="17.149999999999999" customHeight="1">
      <c r="A50" s="72" t="s">
        <v>31</v>
      </c>
      <c r="B50" s="73"/>
      <c r="C50" s="73"/>
      <c r="D50" s="73"/>
      <c r="E50" s="74"/>
      <c r="F50" s="75">
        <f>SUM(F48:F49)</f>
        <v>0</v>
      </c>
      <c r="G50" s="76"/>
      <c r="H50" s="77"/>
      <c r="I50" s="76">
        <f>F50</f>
        <v>0</v>
      </c>
      <c r="J50" s="234"/>
    </row>
    <row r="51" spans="1:10">
      <c r="A51" s="78"/>
      <c r="B51" s="79"/>
      <c r="C51" s="79"/>
      <c r="D51" s="79"/>
      <c r="E51" s="79"/>
      <c r="F51" s="80"/>
      <c r="G51" s="81"/>
      <c r="H51" s="20"/>
      <c r="I51" s="81"/>
    </row>
    <row r="52" spans="1:10" hidden="1">
      <c r="A52" s="82" t="s">
        <v>32</v>
      </c>
      <c r="B52" s="83"/>
      <c r="C52" s="83"/>
      <c r="D52" s="83"/>
      <c r="E52" s="83"/>
      <c r="F52" s="84"/>
      <c r="G52" s="85"/>
      <c r="H52" s="86"/>
      <c r="I52" s="87"/>
    </row>
    <row r="53" spans="1:10" hidden="1">
      <c r="A53" s="88" t="s">
        <v>33</v>
      </c>
      <c r="B53" s="83"/>
      <c r="C53" s="83"/>
      <c r="D53" s="83"/>
      <c r="E53" s="83"/>
      <c r="F53" s="84">
        <f>SUM(F50)</f>
        <v>0</v>
      </c>
      <c r="G53" s="85"/>
      <c r="H53" s="86"/>
      <c r="I53" s="87"/>
    </row>
    <row r="54" spans="1:10" hidden="1">
      <c r="A54" s="88" t="s">
        <v>34</v>
      </c>
      <c r="B54" s="83"/>
      <c r="C54" s="83"/>
      <c r="D54" s="83"/>
      <c r="E54" s="83"/>
      <c r="F54" s="84">
        <v>0</v>
      </c>
      <c r="G54" s="85"/>
      <c r="H54" s="86"/>
      <c r="I54" s="87"/>
    </row>
    <row r="55" spans="1:10" hidden="1">
      <c r="A55" s="88" t="s">
        <v>35</v>
      </c>
      <c r="B55" s="83"/>
      <c r="C55" s="83"/>
      <c r="D55" s="83"/>
      <c r="E55" s="83"/>
      <c r="F55" s="84">
        <v>0</v>
      </c>
      <c r="G55" s="85"/>
      <c r="H55" s="86"/>
      <c r="I55" s="87"/>
    </row>
    <row r="56" spans="1:10" hidden="1">
      <c r="A56" s="88" t="s">
        <v>36</v>
      </c>
      <c r="B56" s="83"/>
      <c r="C56" s="83"/>
      <c r="D56" s="83"/>
      <c r="E56" s="83"/>
      <c r="F56" s="84" t="e">
        <f>SUM(F49,#REF!)</f>
        <v>#REF!</v>
      </c>
      <c r="G56" s="85"/>
      <c r="H56" s="86"/>
      <c r="I56" s="87"/>
    </row>
    <row r="57" spans="1:10" hidden="1">
      <c r="A57" s="89" t="s">
        <v>37</v>
      </c>
      <c r="B57" s="90"/>
      <c r="C57" s="90"/>
      <c r="D57" s="90"/>
      <c r="E57" s="90"/>
      <c r="F57" s="91">
        <v>0</v>
      </c>
      <c r="G57" s="92"/>
      <c r="H57" s="86"/>
      <c r="I57" s="93"/>
    </row>
    <row r="58" spans="1:10" s="2" customFormat="1" ht="12.75" hidden="1" customHeight="1">
      <c r="A58" s="94" t="s">
        <v>38</v>
      </c>
      <c r="B58" s="95"/>
      <c r="C58" s="95"/>
      <c r="D58" s="96"/>
      <c r="E58" s="97"/>
      <c r="F58" s="98" t="e">
        <f>SUM(F53-F54-F55-F56+F57)</f>
        <v>#REF!</v>
      </c>
      <c r="G58" s="99"/>
      <c r="H58" s="19"/>
      <c r="I58" s="100"/>
    </row>
    <row r="59" spans="1:10" s="2" customFormat="1" ht="10.5" hidden="1">
      <c r="A59" s="94" t="s">
        <v>39</v>
      </c>
      <c r="B59" s="95"/>
      <c r="C59" s="95"/>
      <c r="D59" s="101" t="s">
        <v>40</v>
      </c>
      <c r="E59" s="102">
        <v>0</v>
      </c>
      <c r="F59" s="98" t="e">
        <f>SUM(F58*E59)</f>
        <v>#REF!</v>
      </c>
      <c r="G59" s="99"/>
      <c r="H59" s="19"/>
      <c r="I59" s="100"/>
    </row>
    <row r="60" spans="1:10" hidden="1">
      <c r="A60" s="78"/>
      <c r="B60" s="103"/>
      <c r="C60" s="103"/>
      <c r="D60" s="103"/>
      <c r="E60" s="103"/>
      <c r="F60" s="104"/>
      <c r="G60" s="105"/>
      <c r="H60" s="86"/>
      <c r="I60" s="105"/>
    </row>
    <row r="61" spans="1:10" hidden="1">
      <c r="A61" s="82" t="s">
        <v>41</v>
      </c>
      <c r="B61" s="83"/>
      <c r="C61" s="83"/>
      <c r="D61" s="83"/>
      <c r="E61" s="83"/>
      <c r="F61" s="84"/>
      <c r="G61" s="85"/>
      <c r="H61" s="86"/>
      <c r="I61" s="87"/>
    </row>
    <row r="62" spans="1:10" hidden="1">
      <c r="A62" s="88" t="s">
        <v>33</v>
      </c>
      <c r="B62" s="83"/>
      <c r="C62" s="83"/>
      <c r="D62" s="83"/>
      <c r="E62" s="83"/>
      <c r="F62" s="84">
        <f>SUM(F50)</f>
        <v>0</v>
      </c>
      <c r="G62" s="85"/>
      <c r="H62" s="86"/>
      <c r="I62" s="87"/>
    </row>
    <row r="63" spans="1:10" hidden="1">
      <c r="A63" s="88" t="s">
        <v>42</v>
      </c>
      <c r="B63" s="83"/>
      <c r="C63" s="83"/>
      <c r="D63" s="83"/>
      <c r="E63" s="83"/>
      <c r="F63" s="84" t="e">
        <f>SUM(F59)</f>
        <v>#REF!</v>
      </c>
      <c r="G63" s="85"/>
      <c r="H63" s="86"/>
      <c r="I63" s="87"/>
    </row>
    <row r="64" spans="1:10" hidden="1">
      <c r="A64" s="89" t="s">
        <v>43</v>
      </c>
      <c r="B64" s="90"/>
      <c r="C64" s="90"/>
      <c r="D64" s="90"/>
      <c r="E64" s="90"/>
      <c r="F64" s="91"/>
      <c r="G64" s="92"/>
      <c r="H64" s="86"/>
      <c r="I64" s="93"/>
    </row>
    <row r="65" spans="1:9" s="2" customFormat="1" ht="11" hidden="1" thickBot="1">
      <c r="A65" s="106" t="s">
        <v>44</v>
      </c>
      <c r="B65" s="107"/>
      <c r="C65" s="107"/>
      <c r="D65" s="107"/>
      <c r="E65" s="107"/>
      <c r="F65" s="108" t="e">
        <f>SUM(F62:F64)</f>
        <v>#REF!</v>
      </c>
      <c r="G65" s="109"/>
      <c r="H65" s="110"/>
      <c r="I65" s="111"/>
    </row>
    <row r="66" spans="1:9" ht="9.75" hidden="1" customHeight="1" thickTop="1">
      <c r="A66" s="1"/>
      <c r="B66" s="4"/>
      <c r="C66" s="4"/>
      <c r="D66" s="4"/>
      <c r="E66" s="4"/>
      <c r="F66" s="3"/>
      <c r="G66" s="3"/>
      <c r="H66" s="3"/>
      <c r="I66" s="3"/>
    </row>
    <row r="67" spans="1:9" ht="13" hidden="1" thickBot="1">
      <c r="A67" s="112" t="s">
        <v>45</v>
      </c>
      <c r="B67" s="4"/>
      <c r="C67" s="4"/>
      <c r="D67" s="4"/>
      <c r="E67" s="4"/>
      <c r="F67" s="293" t="e">
        <f>SUM(F65,#REF!,#REF!)</f>
        <v>#REF!</v>
      </c>
      <c r="G67" s="293"/>
      <c r="H67" s="3"/>
      <c r="I67" s="3"/>
    </row>
    <row r="68" spans="1:9" hidden="1">
      <c r="A68" s="1"/>
      <c r="B68" s="4"/>
      <c r="C68" s="4"/>
      <c r="D68" s="4"/>
      <c r="E68" s="4"/>
      <c r="F68" s="3"/>
      <c r="G68" s="3"/>
      <c r="H68" s="3"/>
      <c r="I68" s="3"/>
    </row>
    <row r="69" spans="1:9" hidden="1">
      <c r="A69" s="1"/>
      <c r="B69" s="4"/>
      <c r="C69" s="4"/>
      <c r="D69" s="4"/>
      <c r="E69" s="4"/>
      <c r="F69" s="3"/>
      <c r="G69" s="3"/>
      <c r="H69" s="3"/>
      <c r="I69" s="3"/>
    </row>
    <row r="70" spans="1:9">
      <c r="A70" s="1"/>
      <c r="B70" s="4"/>
      <c r="C70" s="4"/>
      <c r="D70" s="4"/>
      <c r="E70" s="4"/>
      <c r="F70" s="3"/>
      <c r="G70" s="3"/>
      <c r="H70" s="3"/>
      <c r="I70" s="3"/>
    </row>
  </sheetData>
  <mergeCells count="4">
    <mergeCell ref="F67:G67"/>
    <mergeCell ref="A1:H1"/>
    <mergeCell ref="A2:H2"/>
    <mergeCell ref="E7:G7"/>
  </mergeCells>
  <pageMargins left="0.2" right="0.2" top="0.7" bottom="0.2" header="0.5" footer="0.5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0"/>
  <sheetViews>
    <sheetView zoomScale="90" zoomScaleNormal="90" workbookViewId="0">
      <selection activeCell="A11" sqref="A11"/>
    </sheetView>
  </sheetViews>
  <sheetFormatPr defaultRowHeight="12.5"/>
  <cols>
    <col min="1" max="1" width="45.6328125" customWidth="1"/>
    <col min="2" max="7" width="9.7265625" customWidth="1"/>
    <col min="8" max="8" width="1" customWidth="1"/>
    <col min="9" max="9" width="9.7265625" customWidth="1"/>
  </cols>
  <sheetData>
    <row r="1" spans="1:11" ht="13">
      <c r="A1" s="300" t="s">
        <v>52</v>
      </c>
      <c r="B1" s="300"/>
      <c r="C1" s="300"/>
      <c r="D1" s="300"/>
      <c r="E1" s="300"/>
      <c r="F1" s="300"/>
      <c r="G1" s="300"/>
      <c r="H1" s="300"/>
      <c r="I1" s="114"/>
      <c r="J1" s="115"/>
      <c r="K1" s="115"/>
    </row>
    <row r="2" spans="1:11" ht="13">
      <c r="A2" s="301" t="s">
        <v>22</v>
      </c>
      <c r="B2" s="301"/>
      <c r="C2" s="301"/>
      <c r="D2" s="301"/>
      <c r="E2" s="301"/>
      <c r="F2" s="301"/>
      <c r="G2" s="301"/>
      <c r="H2" s="301"/>
      <c r="I2" s="115"/>
      <c r="J2" s="115"/>
      <c r="K2" s="115"/>
    </row>
    <row r="3" spans="1:11" ht="16.5" customHeight="1">
      <c r="A3" s="116"/>
      <c r="B3" s="116"/>
      <c r="C3" s="116"/>
      <c r="D3" s="116"/>
      <c r="E3" s="116"/>
      <c r="F3" s="116"/>
      <c r="G3" s="116"/>
      <c r="H3" s="116"/>
      <c r="I3" s="116"/>
      <c r="J3" s="115"/>
      <c r="K3" s="115"/>
    </row>
    <row r="4" spans="1:11" s="119" customFormat="1" ht="18" customHeight="1">
      <c r="A4" s="242" t="s">
        <v>19</v>
      </c>
      <c r="B4" s="117"/>
      <c r="C4" s="117"/>
      <c r="D4" s="117"/>
      <c r="E4" s="117"/>
      <c r="F4" s="117"/>
      <c r="G4" s="117"/>
      <c r="H4" s="117"/>
      <c r="I4" s="118"/>
    </row>
    <row r="5" spans="1:11" s="119" customFormat="1" ht="18" customHeight="1">
      <c r="A5" s="243" t="s">
        <v>20</v>
      </c>
      <c r="B5" s="117"/>
      <c r="C5" s="117"/>
      <c r="D5" s="117"/>
      <c r="E5" s="117"/>
      <c r="F5" s="117"/>
      <c r="G5" s="117"/>
      <c r="H5" s="117"/>
      <c r="I5" s="118"/>
    </row>
    <row r="6" spans="1:11" s="119" customFormat="1" ht="18" customHeight="1">
      <c r="A6" s="244" t="s">
        <v>21</v>
      </c>
      <c r="B6" s="120"/>
      <c r="C6" s="120"/>
      <c r="D6" s="121"/>
      <c r="E6" s="121"/>
      <c r="F6" s="122"/>
      <c r="G6" s="122"/>
      <c r="H6" s="122"/>
      <c r="I6" s="123"/>
    </row>
    <row r="7" spans="1:11" s="128" customFormat="1" ht="12.75" customHeight="1">
      <c r="A7" s="124"/>
      <c r="B7" s="125"/>
      <c r="C7" s="125"/>
      <c r="D7" s="125"/>
      <c r="E7" s="302" t="s">
        <v>3</v>
      </c>
      <c r="F7" s="303"/>
      <c r="G7" s="304"/>
      <c r="H7" s="126"/>
      <c r="I7" s="127" t="s">
        <v>23</v>
      </c>
    </row>
    <row r="8" spans="1:11" s="128" customFormat="1" ht="10.5">
      <c r="A8" s="124"/>
      <c r="B8" s="129" t="s">
        <v>5</v>
      </c>
      <c r="C8" s="129" t="s">
        <v>58</v>
      </c>
      <c r="D8" s="129" t="s">
        <v>5</v>
      </c>
      <c r="E8" s="130" t="s">
        <v>4</v>
      </c>
      <c r="F8" s="131" t="s">
        <v>0</v>
      </c>
      <c r="G8" s="132" t="s">
        <v>1</v>
      </c>
      <c r="H8" s="133"/>
      <c r="I8" s="135"/>
    </row>
    <row r="9" spans="1:11" s="128" customFormat="1" ht="10.5">
      <c r="A9" s="136"/>
      <c r="B9" s="137" t="s">
        <v>6</v>
      </c>
      <c r="C9" s="137" t="s">
        <v>6</v>
      </c>
      <c r="D9" s="137" t="s">
        <v>2</v>
      </c>
      <c r="E9" s="138" t="s">
        <v>0</v>
      </c>
      <c r="F9" s="139" t="s">
        <v>18</v>
      </c>
      <c r="G9" s="140" t="s">
        <v>2</v>
      </c>
      <c r="H9" s="133"/>
      <c r="I9" s="141"/>
    </row>
    <row r="10" spans="1:11">
      <c r="A10" s="142" t="s">
        <v>8</v>
      </c>
      <c r="B10" s="143"/>
      <c r="C10" s="143"/>
      <c r="D10" s="144"/>
      <c r="E10" s="145"/>
      <c r="F10" s="144"/>
      <c r="G10" s="146"/>
      <c r="H10" s="147"/>
      <c r="I10" s="148"/>
      <c r="J10" s="115"/>
      <c r="K10" s="128"/>
    </row>
    <row r="11" spans="1:11" ht="20" customHeight="1">
      <c r="A11" s="269"/>
      <c r="B11" s="270"/>
      <c r="C11" s="291">
        <f>B11*12</f>
        <v>0</v>
      </c>
      <c r="D11" s="271"/>
      <c r="E11" s="272"/>
      <c r="F11" s="273">
        <f t="shared" ref="F11:F16" si="0">SUM(E11*B11)</f>
        <v>0</v>
      </c>
      <c r="G11" s="274">
        <f t="shared" ref="G11:G16" si="1">SUM(F11*D11)</f>
        <v>0</v>
      </c>
      <c r="H11" s="275"/>
      <c r="I11" s="276">
        <f>F11+G11</f>
        <v>0</v>
      </c>
      <c r="J11" s="115"/>
      <c r="K11" s="128"/>
    </row>
    <row r="12" spans="1:11" ht="20" customHeight="1">
      <c r="A12" s="269"/>
      <c r="B12" s="271"/>
      <c r="C12" s="291">
        <f t="shared" ref="C12:C16" si="2">B12*12</f>
        <v>0</v>
      </c>
      <c r="D12" s="271"/>
      <c r="E12" s="272"/>
      <c r="F12" s="273">
        <f t="shared" si="0"/>
        <v>0</v>
      </c>
      <c r="G12" s="274">
        <f t="shared" si="1"/>
        <v>0</v>
      </c>
      <c r="H12" s="275"/>
      <c r="I12" s="276">
        <f t="shared" ref="I12:I16" si="3">F12+G12</f>
        <v>0</v>
      </c>
      <c r="J12" s="115"/>
      <c r="K12" s="128"/>
    </row>
    <row r="13" spans="1:11" ht="20" customHeight="1">
      <c r="A13" s="269"/>
      <c r="B13" s="277"/>
      <c r="C13" s="291">
        <f t="shared" si="2"/>
        <v>0</v>
      </c>
      <c r="D13" s="277"/>
      <c r="E13" s="272"/>
      <c r="F13" s="273">
        <f t="shared" si="0"/>
        <v>0</v>
      </c>
      <c r="G13" s="274">
        <f t="shared" si="1"/>
        <v>0</v>
      </c>
      <c r="H13" s="275"/>
      <c r="I13" s="276">
        <f t="shared" si="3"/>
        <v>0</v>
      </c>
      <c r="J13" s="115"/>
      <c r="K13" s="128"/>
    </row>
    <row r="14" spans="1:11" ht="20" customHeight="1">
      <c r="A14" s="269"/>
      <c r="B14" s="270"/>
      <c r="C14" s="291">
        <f t="shared" si="2"/>
        <v>0</v>
      </c>
      <c r="D14" s="277"/>
      <c r="E14" s="272"/>
      <c r="F14" s="273">
        <f t="shared" si="0"/>
        <v>0</v>
      </c>
      <c r="G14" s="274">
        <f t="shared" si="1"/>
        <v>0</v>
      </c>
      <c r="H14" s="275"/>
      <c r="I14" s="276">
        <f t="shared" si="3"/>
        <v>0</v>
      </c>
      <c r="J14" s="115"/>
      <c r="K14" s="128"/>
    </row>
    <row r="15" spans="1:11" ht="20" customHeight="1">
      <c r="A15" s="269"/>
      <c r="B15" s="277"/>
      <c r="C15" s="291">
        <f t="shared" si="2"/>
        <v>0</v>
      </c>
      <c r="D15" s="277"/>
      <c r="E15" s="272"/>
      <c r="F15" s="273">
        <f t="shared" si="0"/>
        <v>0</v>
      </c>
      <c r="G15" s="274">
        <f t="shared" si="1"/>
        <v>0</v>
      </c>
      <c r="H15" s="275"/>
      <c r="I15" s="276">
        <f t="shared" si="3"/>
        <v>0</v>
      </c>
      <c r="J15" s="115"/>
      <c r="K15" s="128"/>
    </row>
    <row r="16" spans="1:11" ht="20" customHeight="1">
      <c r="A16" s="269"/>
      <c r="B16" s="277"/>
      <c r="C16" s="291">
        <f t="shared" si="2"/>
        <v>0</v>
      </c>
      <c r="D16" s="277"/>
      <c r="E16" s="272"/>
      <c r="F16" s="273">
        <f t="shared" si="0"/>
        <v>0</v>
      </c>
      <c r="G16" s="274">
        <f t="shared" si="1"/>
        <v>0</v>
      </c>
      <c r="H16" s="275"/>
      <c r="I16" s="276">
        <f t="shared" si="3"/>
        <v>0</v>
      </c>
      <c r="J16" s="115"/>
      <c r="K16" s="128"/>
    </row>
    <row r="17" spans="1:11" ht="15" customHeight="1">
      <c r="A17" s="278" t="s">
        <v>7</v>
      </c>
      <c r="B17" s="279"/>
      <c r="C17" s="279"/>
      <c r="D17" s="279"/>
      <c r="E17" s="279"/>
      <c r="F17" s="280">
        <f>SUM(F11:F16)</f>
        <v>0</v>
      </c>
      <c r="G17" s="281">
        <f>SUM(G11:G16)</f>
        <v>0</v>
      </c>
      <c r="H17" s="275"/>
      <c r="I17" s="282"/>
      <c r="J17" s="114"/>
      <c r="K17" s="224"/>
    </row>
    <row r="18" spans="1:11" s="128" customFormat="1" ht="10.5">
      <c r="A18" s="151" t="s">
        <v>12</v>
      </c>
      <c r="B18" s="152"/>
      <c r="C18" s="152"/>
      <c r="D18" s="152"/>
      <c r="E18" s="153"/>
      <c r="F18" s="154">
        <f>SUM(F17,G17)</f>
        <v>0</v>
      </c>
      <c r="G18" s="155"/>
      <c r="H18" s="156"/>
      <c r="I18" s="157">
        <f>SUM(I11:I17)</f>
        <v>0</v>
      </c>
    </row>
    <row r="19" spans="1:11" hidden="1">
      <c r="A19" s="142" t="s">
        <v>29</v>
      </c>
      <c r="B19" s="144"/>
      <c r="C19" s="144"/>
      <c r="D19" s="144"/>
      <c r="E19" s="158"/>
      <c r="F19" s="159"/>
      <c r="G19" s="160"/>
      <c r="H19" s="147"/>
      <c r="I19" s="161"/>
      <c r="J19" s="115"/>
      <c r="K19" s="128"/>
    </row>
    <row r="20" spans="1:11" hidden="1">
      <c r="A20" s="162"/>
      <c r="B20" s="144"/>
      <c r="C20" s="144"/>
      <c r="D20" s="144"/>
      <c r="E20" s="163"/>
      <c r="F20" s="150"/>
      <c r="G20" s="160"/>
      <c r="H20" s="147"/>
      <c r="I20" s="161"/>
      <c r="J20" s="115"/>
      <c r="K20" s="128"/>
    </row>
    <row r="21" spans="1:11" hidden="1">
      <c r="A21" s="162"/>
      <c r="B21" s="144"/>
      <c r="C21" s="144"/>
      <c r="D21" s="144"/>
      <c r="E21" s="163"/>
      <c r="F21" s="150"/>
      <c r="G21" s="160"/>
      <c r="H21" s="147"/>
      <c r="I21" s="161"/>
      <c r="J21" s="115"/>
      <c r="K21" s="128"/>
    </row>
    <row r="22" spans="1:11" hidden="1">
      <c r="A22" s="149"/>
      <c r="B22" s="164"/>
      <c r="C22" s="164"/>
      <c r="D22" s="164"/>
      <c r="E22" s="165"/>
      <c r="F22" s="150"/>
      <c r="G22" s="160"/>
      <c r="H22" s="147"/>
      <c r="I22" s="161"/>
      <c r="J22" s="115"/>
      <c r="K22" s="128"/>
    </row>
    <row r="23" spans="1:11" s="128" customFormat="1" ht="10.5" hidden="1">
      <c r="A23" s="166" t="s">
        <v>13</v>
      </c>
      <c r="B23" s="167"/>
      <c r="C23" s="167"/>
      <c r="D23" s="167"/>
      <c r="E23" s="167"/>
      <c r="F23" s="168">
        <f>SUM(F20:F22)</f>
        <v>0</v>
      </c>
      <c r="G23" s="169"/>
      <c r="H23" s="170"/>
      <c r="I23" s="171"/>
    </row>
    <row r="24" spans="1:11" hidden="1">
      <c r="A24" s="142" t="s">
        <v>9</v>
      </c>
      <c r="B24" s="144"/>
      <c r="C24" s="144"/>
      <c r="D24" s="144"/>
      <c r="E24" s="158"/>
      <c r="F24" s="159"/>
      <c r="G24" s="160"/>
      <c r="H24" s="147"/>
      <c r="I24" s="161"/>
      <c r="J24" s="115"/>
      <c r="K24" s="115"/>
    </row>
    <row r="25" spans="1:11" hidden="1">
      <c r="A25" s="149"/>
      <c r="B25" s="164"/>
      <c r="C25" s="164"/>
      <c r="D25" s="164"/>
      <c r="E25" s="163"/>
      <c r="F25" s="150"/>
      <c r="G25" s="160"/>
      <c r="H25" s="147"/>
      <c r="I25" s="161"/>
      <c r="J25" s="115"/>
      <c r="K25" s="115"/>
    </row>
    <row r="26" spans="1:11" hidden="1">
      <c r="A26" s="172"/>
      <c r="B26" s="173"/>
      <c r="C26" s="173"/>
      <c r="D26" s="173"/>
      <c r="E26" s="163"/>
      <c r="F26" s="174"/>
      <c r="G26" s="160"/>
      <c r="H26" s="147"/>
      <c r="I26" s="161"/>
      <c r="J26" s="115"/>
      <c r="K26" s="115"/>
    </row>
    <row r="27" spans="1:11" s="128" customFormat="1" ht="10.5" hidden="1">
      <c r="A27" s="166" t="s">
        <v>14</v>
      </c>
      <c r="B27" s="167"/>
      <c r="C27" s="167"/>
      <c r="D27" s="167"/>
      <c r="E27" s="167"/>
      <c r="F27" s="168">
        <f>SUM(F25:F26)</f>
        <v>0</v>
      </c>
      <c r="G27" s="169"/>
      <c r="H27" s="170"/>
      <c r="I27" s="171" t="e">
        <f>F27+#REF!+#REF!+#REF!+#REF!</f>
        <v>#REF!</v>
      </c>
    </row>
    <row r="28" spans="1:11">
      <c r="A28" s="142" t="s">
        <v>64</v>
      </c>
      <c r="B28" s="144"/>
      <c r="C28" s="144"/>
      <c r="D28" s="144"/>
      <c r="E28" s="158"/>
      <c r="F28" s="159"/>
      <c r="G28" s="160"/>
      <c r="H28" s="147"/>
      <c r="I28" s="161"/>
      <c r="J28" s="115"/>
      <c r="K28" s="115"/>
    </row>
    <row r="29" spans="1:11" ht="20" customHeight="1">
      <c r="A29" s="284"/>
      <c r="B29" s="285"/>
      <c r="C29" s="285"/>
      <c r="D29" s="286"/>
      <c r="E29" s="283"/>
      <c r="F29" s="287"/>
      <c r="G29" s="160"/>
      <c r="H29" s="147"/>
      <c r="I29" s="161"/>
      <c r="J29" s="115"/>
      <c r="K29" s="115"/>
    </row>
    <row r="30" spans="1:11" ht="20" customHeight="1">
      <c r="A30" s="284"/>
      <c r="B30" s="285"/>
      <c r="C30" s="285"/>
      <c r="D30" s="286"/>
      <c r="E30" s="283"/>
      <c r="F30" s="287"/>
      <c r="G30" s="160"/>
      <c r="H30" s="147"/>
      <c r="I30" s="161"/>
      <c r="J30" s="115"/>
      <c r="K30" s="115"/>
    </row>
    <row r="31" spans="1:11" ht="20" customHeight="1">
      <c r="A31" s="284"/>
      <c r="B31" s="285"/>
      <c r="C31" s="285"/>
      <c r="D31" s="286"/>
      <c r="E31" s="283"/>
      <c r="F31" s="287"/>
      <c r="G31" s="160"/>
      <c r="H31" s="147"/>
      <c r="I31" s="161"/>
      <c r="J31" s="115"/>
      <c r="K31" s="115"/>
    </row>
    <row r="32" spans="1:11" ht="20" customHeight="1">
      <c r="A32" s="284"/>
      <c r="B32" s="285"/>
      <c r="C32" s="285"/>
      <c r="D32" s="285"/>
      <c r="E32" s="283"/>
      <c r="F32" s="287"/>
      <c r="G32" s="160"/>
      <c r="H32" s="147"/>
      <c r="I32" s="161"/>
      <c r="J32" s="115"/>
      <c r="K32" s="115"/>
    </row>
    <row r="33" spans="1:9" ht="20" customHeight="1">
      <c r="A33" s="284"/>
      <c r="B33" s="285"/>
      <c r="C33" s="285"/>
      <c r="D33" s="285"/>
      <c r="E33" s="283"/>
      <c r="F33" s="287"/>
      <c r="G33" s="160"/>
      <c r="H33" s="147"/>
      <c r="I33" s="161"/>
    </row>
    <row r="34" spans="1:9" s="128" customFormat="1" ht="10.5">
      <c r="A34" s="166" t="s">
        <v>15</v>
      </c>
      <c r="B34" s="167"/>
      <c r="C34" s="167"/>
      <c r="D34" s="167"/>
      <c r="E34" s="167"/>
      <c r="F34" s="168">
        <f>SUM(F29:F33)</f>
        <v>0</v>
      </c>
      <c r="G34" s="169"/>
      <c r="H34" s="170"/>
      <c r="I34" s="171">
        <f>F34</f>
        <v>0</v>
      </c>
    </row>
    <row r="35" spans="1:9">
      <c r="A35" s="142" t="s">
        <v>10</v>
      </c>
      <c r="B35" s="144"/>
      <c r="C35" s="144"/>
      <c r="D35" s="144"/>
      <c r="E35" s="158"/>
      <c r="F35" s="159"/>
      <c r="G35" s="160"/>
      <c r="H35" s="147"/>
      <c r="I35" s="161"/>
    </row>
    <row r="36" spans="1:9" ht="20" customHeight="1">
      <c r="A36" s="284"/>
      <c r="B36" s="285"/>
      <c r="C36" s="285"/>
      <c r="D36" s="286"/>
      <c r="E36" s="283"/>
      <c r="F36" s="287"/>
      <c r="G36" s="160"/>
      <c r="H36" s="147"/>
      <c r="I36" s="161"/>
    </row>
    <row r="37" spans="1:9" ht="20" customHeight="1">
      <c r="A37" s="284"/>
      <c r="B37" s="285"/>
      <c r="C37" s="285"/>
      <c r="D37" s="286"/>
      <c r="E37" s="283"/>
      <c r="F37" s="287"/>
      <c r="G37" s="160"/>
      <c r="H37" s="147"/>
      <c r="I37" s="161"/>
    </row>
    <row r="38" spans="1:9" ht="20" customHeight="1">
      <c r="A38" s="269"/>
      <c r="B38" s="288"/>
      <c r="C38" s="288"/>
      <c r="D38" s="288"/>
      <c r="E38" s="289"/>
      <c r="F38" s="287"/>
      <c r="G38" s="160"/>
      <c r="H38" s="147"/>
      <c r="I38" s="161"/>
    </row>
    <row r="39" spans="1:9" s="128" customFormat="1" ht="10.5">
      <c r="A39" s="166" t="s">
        <v>16</v>
      </c>
      <c r="B39" s="167"/>
      <c r="C39" s="167"/>
      <c r="D39" s="167"/>
      <c r="E39" s="167"/>
      <c r="F39" s="168">
        <f>SUM(F36:F38)</f>
        <v>0</v>
      </c>
      <c r="G39" s="169"/>
      <c r="H39" s="170"/>
      <c r="I39" s="171">
        <f>F39</f>
        <v>0</v>
      </c>
    </row>
    <row r="40" spans="1:9">
      <c r="A40" s="142" t="s">
        <v>11</v>
      </c>
      <c r="B40" s="144"/>
      <c r="C40" s="144"/>
      <c r="D40" s="144"/>
      <c r="E40" s="158"/>
      <c r="F40" s="159"/>
      <c r="G40" s="160"/>
      <c r="H40" s="147"/>
      <c r="I40" s="161"/>
    </row>
    <row r="41" spans="1:9" ht="20" customHeight="1">
      <c r="A41" s="269"/>
      <c r="B41" s="288"/>
      <c r="C41" s="288"/>
      <c r="D41" s="288"/>
      <c r="E41" s="283"/>
      <c r="F41" s="290"/>
      <c r="G41" s="160"/>
      <c r="H41" s="147"/>
      <c r="I41" s="161"/>
    </row>
    <row r="42" spans="1:9" ht="20" customHeight="1">
      <c r="A42" s="269"/>
      <c r="B42" s="288"/>
      <c r="C42" s="288"/>
      <c r="D42" s="288"/>
      <c r="E42" s="283"/>
      <c r="F42" s="290"/>
      <c r="G42" s="160"/>
      <c r="H42" s="147"/>
      <c r="I42" s="161"/>
    </row>
    <row r="43" spans="1:9" ht="20" customHeight="1">
      <c r="A43" s="269"/>
      <c r="B43" s="288"/>
      <c r="C43" s="288"/>
      <c r="D43" s="288"/>
      <c r="E43" s="283"/>
      <c r="F43" s="290"/>
      <c r="G43" s="160"/>
      <c r="H43" s="147"/>
      <c r="I43" s="161"/>
    </row>
    <row r="44" spans="1:9" ht="20" customHeight="1">
      <c r="A44" s="269"/>
      <c r="B44" s="288"/>
      <c r="C44" s="288"/>
      <c r="D44" s="288"/>
      <c r="E44" s="283"/>
      <c r="F44" s="290"/>
      <c r="G44" s="160"/>
      <c r="H44" s="147"/>
      <c r="I44" s="161"/>
    </row>
    <row r="45" spans="1:9" ht="20" customHeight="1">
      <c r="A45" s="269"/>
      <c r="B45" s="288"/>
      <c r="C45" s="288"/>
      <c r="D45" s="288"/>
      <c r="E45" s="283"/>
      <c r="F45" s="290"/>
      <c r="G45" s="160"/>
      <c r="H45" s="147"/>
      <c r="I45" s="161"/>
    </row>
    <row r="46" spans="1:9" ht="20" customHeight="1">
      <c r="A46" s="269"/>
      <c r="B46" s="288"/>
      <c r="C46" s="288"/>
      <c r="D46" s="288"/>
      <c r="E46" s="283"/>
      <c r="F46" s="290"/>
      <c r="G46" s="160"/>
      <c r="H46" s="147"/>
      <c r="I46" s="161"/>
    </row>
    <row r="47" spans="1:9" s="128" customFormat="1" ht="10.5">
      <c r="A47" s="166" t="s">
        <v>17</v>
      </c>
      <c r="B47" s="167"/>
      <c r="C47" s="167"/>
      <c r="D47" s="167"/>
      <c r="E47" s="167"/>
      <c r="F47" s="168">
        <f>SUM(F41:F46)</f>
        <v>0</v>
      </c>
      <c r="G47" s="169"/>
      <c r="H47" s="170"/>
      <c r="I47" s="171">
        <f>F47</f>
        <v>0</v>
      </c>
    </row>
    <row r="48" spans="1:9" ht="17.149999999999999" customHeight="1">
      <c r="A48" s="124" t="s">
        <v>46</v>
      </c>
      <c r="B48" s="144"/>
      <c r="C48" s="144"/>
      <c r="D48" s="144"/>
      <c r="E48" s="158"/>
      <c r="F48" s="176">
        <f>SUM(F18,F23,F27,F34,F39,F47)</f>
        <v>0</v>
      </c>
      <c r="G48" s="177"/>
      <c r="H48" s="178"/>
      <c r="I48" s="179">
        <f>F48</f>
        <v>0</v>
      </c>
    </row>
    <row r="49" spans="1:9" ht="17.149999999999999" customHeight="1">
      <c r="A49" s="180" t="s">
        <v>57</v>
      </c>
      <c r="B49" s="164"/>
      <c r="C49" s="164"/>
      <c r="D49" s="164"/>
      <c r="E49" s="163"/>
      <c r="F49" s="181"/>
      <c r="G49" s="177"/>
      <c r="H49" s="178"/>
      <c r="I49" s="182">
        <f>F49</f>
        <v>0</v>
      </c>
    </row>
    <row r="50" spans="1:9" ht="17.149999999999999" customHeight="1">
      <c r="A50" s="183" t="s">
        <v>31</v>
      </c>
      <c r="B50" s="184"/>
      <c r="C50" s="184"/>
      <c r="D50" s="184"/>
      <c r="E50" s="185"/>
      <c r="F50" s="186">
        <f>SUM(F48:F49)</f>
        <v>0</v>
      </c>
      <c r="G50" s="187"/>
      <c r="H50" s="188"/>
      <c r="I50" s="187">
        <f>F50</f>
        <v>0</v>
      </c>
    </row>
    <row r="51" spans="1:9">
      <c r="A51" s="189"/>
      <c r="B51" s="190"/>
      <c r="C51" s="190"/>
      <c r="D51" s="190"/>
      <c r="E51" s="190"/>
      <c r="F51" s="191"/>
      <c r="G51" s="192"/>
      <c r="H51" s="147"/>
      <c r="I51" s="192"/>
    </row>
    <row r="52" spans="1:9" hidden="1">
      <c r="A52" s="193" t="s">
        <v>32</v>
      </c>
      <c r="B52" s="194"/>
      <c r="C52" s="194"/>
      <c r="D52" s="194"/>
      <c r="E52" s="194"/>
      <c r="F52" s="195"/>
      <c r="G52" s="196"/>
      <c r="H52" s="197"/>
      <c r="I52" s="198"/>
    </row>
    <row r="53" spans="1:9" hidden="1">
      <c r="A53" s="199" t="s">
        <v>33</v>
      </c>
      <c r="B53" s="194"/>
      <c r="C53" s="194"/>
      <c r="D53" s="194"/>
      <c r="E53" s="194"/>
      <c r="F53" s="195">
        <f>SUM(F50)</f>
        <v>0</v>
      </c>
      <c r="G53" s="196"/>
      <c r="H53" s="197"/>
      <c r="I53" s="198"/>
    </row>
    <row r="54" spans="1:9" hidden="1">
      <c r="A54" s="199" t="s">
        <v>34</v>
      </c>
      <c r="B54" s="194"/>
      <c r="C54" s="194"/>
      <c r="D54" s="194"/>
      <c r="E54" s="194"/>
      <c r="F54" s="195">
        <v>0</v>
      </c>
      <c r="G54" s="196"/>
      <c r="H54" s="197"/>
      <c r="I54" s="198"/>
    </row>
    <row r="55" spans="1:9" hidden="1">
      <c r="A55" s="199" t="s">
        <v>35</v>
      </c>
      <c r="B55" s="194"/>
      <c r="C55" s="194"/>
      <c r="D55" s="194"/>
      <c r="E55" s="194"/>
      <c r="F55" s="195">
        <v>0</v>
      </c>
      <c r="G55" s="196"/>
      <c r="H55" s="197"/>
      <c r="I55" s="198"/>
    </row>
    <row r="56" spans="1:9" hidden="1">
      <c r="A56" s="199" t="s">
        <v>36</v>
      </c>
      <c r="B56" s="194"/>
      <c r="C56" s="194"/>
      <c r="D56" s="194"/>
      <c r="E56" s="194"/>
      <c r="F56" s="195" t="e">
        <f>SUM(F49,#REF!)</f>
        <v>#REF!</v>
      </c>
      <c r="G56" s="196"/>
      <c r="H56" s="197"/>
      <c r="I56" s="198"/>
    </row>
    <row r="57" spans="1:9" hidden="1">
      <c r="A57" s="200" t="s">
        <v>37</v>
      </c>
      <c r="B57" s="201"/>
      <c r="C57" s="201"/>
      <c r="D57" s="201"/>
      <c r="E57" s="201"/>
      <c r="F57" s="202">
        <v>0</v>
      </c>
      <c r="G57" s="203"/>
      <c r="H57" s="197"/>
      <c r="I57" s="204"/>
    </row>
    <row r="58" spans="1:9" s="128" customFormat="1" ht="12.75" hidden="1" customHeight="1">
      <c r="A58" s="205" t="s">
        <v>38</v>
      </c>
      <c r="B58" s="206"/>
      <c r="C58" s="206"/>
      <c r="D58" s="207"/>
      <c r="E58" s="208"/>
      <c r="F58" s="209" t="e">
        <f>SUM(F53-F54-F55-F56+F57)</f>
        <v>#REF!</v>
      </c>
      <c r="G58" s="210"/>
      <c r="H58" s="134"/>
      <c r="I58" s="211"/>
    </row>
    <row r="59" spans="1:9" s="128" customFormat="1" ht="10.5" hidden="1">
      <c r="A59" s="205" t="s">
        <v>39</v>
      </c>
      <c r="B59" s="206"/>
      <c r="C59" s="206"/>
      <c r="D59" s="212" t="s">
        <v>40</v>
      </c>
      <c r="E59" s="213">
        <v>0</v>
      </c>
      <c r="F59" s="209" t="e">
        <f>SUM(F58*E59)</f>
        <v>#REF!</v>
      </c>
      <c r="G59" s="210"/>
      <c r="H59" s="134"/>
      <c r="I59" s="211"/>
    </row>
    <row r="60" spans="1:9" hidden="1">
      <c r="A60" s="189"/>
      <c r="B60" s="214"/>
      <c r="C60" s="214"/>
      <c r="D60" s="214"/>
      <c r="E60" s="214"/>
      <c r="F60" s="215"/>
      <c r="G60" s="216"/>
      <c r="H60" s="197"/>
      <c r="I60" s="216"/>
    </row>
    <row r="61" spans="1:9" hidden="1">
      <c r="A61" s="193" t="s">
        <v>41</v>
      </c>
      <c r="B61" s="194"/>
      <c r="C61" s="194"/>
      <c r="D61" s="194"/>
      <c r="E61" s="194"/>
      <c r="F61" s="195"/>
      <c r="G61" s="196"/>
      <c r="H61" s="197"/>
      <c r="I61" s="198"/>
    </row>
    <row r="62" spans="1:9" hidden="1">
      <c r="A62" s="199" t="s">
        <v>33</v>
      </c>
      <c r="B62" s="194"/>
      <c r="C62" s="194"/>
      <c r="D62" s="194"/>
      <c r="E62" s="194"/>
      <c r="F62" s="195">
        <f>SUM(F50)</f>
        <v>0</v>
      </c>
      <c r="G62" s="196"/>
      <c r="H62" s="197"/>
      <c r="I62" s="198"/>
    </row>
    <row r="63" spans="1:9" hidden="1">
      <c r="A63" s="199" t="s">
        <v>42</v>
      </c>
      <c r="B63" s="194"/>
      <c r="C63" s="194"/>
      <c r="D63" s="194"/>
      <c r="E63" s="194"/>
      <c r="F63" s="195" t="e">
        <f>SUM(F59)</f>
        <v>#REF!</v>
      </c>
      <c r="G63" s="196"/>
      <c r="H63" s="197"/>
      <c r="I63" s="198"/>
    </row>
    <row r="64" spans="1:9" hidden="1">
      <c r="A64" s="200" t="s">
        <v>43</v>
      </c>
      <c r="B64" s="201"/>
      <c r="C64" s="201"/>
      <c r="D64" s="201"/>
      <c r="E64" s="201"/>
      <c r="F64" s="202"/>
      <c r="G64" s="203"/>
      <c r="H64" s="197"/>
      <c r="I64" s="204"/>
    </row>
    <row r="65" spans="1:9" s="128" customFormat="1" ht="11" hidden="1" thickBot="1">
      <c r="A65" s="217" t="s">
        <v>44</v>
      </c>
      <c r="B65" s="218"/>
      <c r="C65" s="218"/>
      <c r="D65" s="218"/>
      <c r="E65" s="218"/>
      <c r="F65" s="219" t="e">
        <f>SUM(F62:F64)</f>
        <v>#REF!</v>
      </c>
      <c r="G65" s="220"/>
      <c r="H65" s="221"/>
      <c r="I65" s="222"/>
    </row>
    <row r="66" spans="1:9" ht="9.75" hidden="1" customHeight="1" thickTop="1">
      <c r="A66" s="115"/>
      <c r="B66" s="175"/>
      <c r="C66" s="175"/>
      <c r="D66" s="175"/>
      <c r="E66" s="175"/>
      <c r="F66" s="114"/>
      <c r="G66" s="114"/>
      <c r="H66" s="114"/>
      <c r="I66" s="114"/>
    </row>
    <row r="67" spans="1:9" ht="13" hidden="1" thickBot="1">
      <c r="A67" s="223" t="s">
        <v>45</v>
      </c>
      <c r="B67" s="175"/>
      <c r="C67" s="175"/>
      <c r="D67" s="175"/>
      <c r="E67" s="175"/>
      <c r="F67" s="299" t="e">
        <f>SUM(F65,#REF!,#REF!)</f>
        <v>#REF!</v>
      </c>
      <c r="G67" s="299"/>
      <c r="H67" s="114"/>
      <c r="I67" s="114"/>
    </row>
    <row r="68" spans="1:9" hidden="1">
      <c r="A68" s="115"/>
      <c r="B68" s="175"/>
      <c r="C68" s="175"/>
      <c r="D68" s="175"/>
      <c r="E68" s="175"/>
      <c r="F68" s="114"/>
      <c r="G68" s="114"/>
      <c r="H68" s="114"/>
      <c r="I68" s="114"/>
    </row>
    <row r="69" spans="1:9" hidden="1">
      <c r="A69" s="115"/>
      <c r="B69" s="175"/>
      <c r="C69" s="175"/>
      <c r="D69" s="175"/>
      <c r="E69" s="175"/>
      <c r="F69" s="114"/>
      <c r="G69" s="114"/>
      <c r="H69" s="114"/>
      <c r="I69" s="114"/>
    </row>
    <row r="70" spans="1:9">
      <c r="A70" s="115"/>
      <c r="B70" s="175"/>
      <c r="C70" s="175"/>
      <c r="D70" s="175"/>
      <c r="E70" s="175"/>
      <c r="F70" s="114"/>
      <c r="G70" s="114"/>
      <c r="H70" s="114"/>
      <c r="I70" s="114"/>
    </row>
  </sheetData>
  <mergeCells count="4">
    <mergeCell ref="F67:G67"/>
    <mergeCell ref="A1:H1"/>
    <mergeCell ref="A2:H2"/>
    <mergeCell ref="E7:G7"/>
  </mergeCells>
  <pageMargins left="0.2" right="0.2" top="0.7" bottom="0.2" header="0.5" footer="0.5"/>
  <pageSetup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2"/>
  <sheetViews>
    <sheetView zoomScale="90" zoomScaleNormal="90" workbookViewId="0">
      <selection activeCell="A11" sqref="A11"/>
    </sheetView>
  </sheetViews>
  <sheetFormatPr defaultColWidth="11.453125" defaultRowHeight="10"/>
  <cols>
    <col min="1" max="1" width="45.6328125" style="1" customWidth="1"/>
    <col min="2" max="5" width="9.7265625" style="4" customWidth="1"/>
    <col min="6" max="7" width="9.7265625" style="3" customWidth="1"/>
    <col min="8" max="8" width="1" style="3" customWidth="1"/>
    <col min="9" max="9" width="9.7265625" style="3" customWidth="1"/>
    <col min="10" max="16384" width="11.453125" style="1"/>
  </cols>
  <sheetData>
    <row r="1" spans="1:11" ht="13">
      <c r="A1" s="294" t="s">
        <v>53</v>
      </c>
      <c r="B1" s="294"/>
      <c r="C1" s="294"/>
      <c r="D1" s="294"/>
      <c r="E1" s="294"/>
      <c r="F1" s="294"/>
      <c r="G1" s="294"/>
      <c r="H1" s="294"/>
    </row>
    <row r="2" spans="1:11" ht="13">
      <c r="A2" s="295" t="s">
        <v>22</v>
      </c>
      <c r="B2" s="295"/>
      <c r="C2" s="295"/>
      <c r="D2" s="295"/>
      <c r="E2" s="295"/>
      <c r="F2" s="295"/>
      <c r="G2" s="295"/>
      <c r="H2" s="295"/>
      <c r="I2" s="1"/>
    </row>
    <row r="3" spans="1:11" ht="13">
      <c r="A3" s="8"/>
      <c r="B3" s="8"/>
      <c r="C3" s="8"/>
      <c r="D3" s="8"/>
      <c r="E3" s="8"/>
      <c r="F3" s="8"/>
      <c r="G3" s="8"/>
      <c r="H3" s="8"/>
      <c r="I3" s="8"/>
    </row>
    <row r="4" spans="1:11" s="11" customFormat="1" ht="18" customHeight="1">
      <c r="A4" s="239" t="s">
        <v>19</v>
      </c>
      <c r="B4" s="12"/>
      <c r="C4" s="12"/>
      <c r="D4" s="12"/>
      <c r="E4" s="12"/>
      <c r="F4" s="12"/>
      <c r="G4" s="12"/>
      <c r="H4" s="12"/>
      <c r="I4" s="13"/>
    </row>
    <row r="5" spans="1:11" s="11" customFormat="1" ht="18" customHeight="1">
      <c r="A5" s="240" t="s">
        <v>20</v>
      </c>
      <c r="B5" s="12"/>
      <c r="C5" s="12"/>
      <c r="D5" s="12"/>
      <c r="E5" s="12"/>
      <c r="F5" s="12"/>
      <c r="G5" s="12"/>
      <c r="H5" s="12"/>
      <c r="I5" s="13"/>
    </row>
    <row r="6" spans="1:11" s="11" customFormat="1" ht="18" customHeight="1">
      <c r="A6" s="241" t="s">
        <v>21</v>
      </c>
      <c r="B6" s="61"/>
      <c r="C6" s="61"/>
      <c r="D6" s="60"/>
      <c r="E6" s="60"/>
      <c r="F6" s="14"/>
      <c r="G6" s="14"/>
      <c r="H6" s="14"/>
      <c r="I6" s="15"/>
    </row>
    <row r="7" spans="1:11" s="2" customFormat="1" ht="12.75" customHeight="1">
      <c r="A7" s="28"/>
      <c r="B7" s="5"/>
      <c r="C7" s="5"/>
      <c r="D7" s="5"/>
      <c r="E7" s="296" t="s">
        <v>3</v>
      </c>
      <c r="F7" s="297"/>
      <c r="G7" s="298"/>
      <c r="H7" s="18"/>
      <c r="I7" s="62" t="s">
        <v>23</v>
      </c>
    </row>
    <row r="8" spans="1:11" s="2" customFormat="1" ht="10.5">
      <c r="A8" s="28"/>
      <c r="B8" s="246" t="s">
        <v>5</v>
      </c>
      <c r="C8" s="246" t="s">
        <v>58</v>
      </c>
      <c r="D8" s="246" t="s">
        <v>5</v>
      </c>
      <c r="E8" s="52" t="s">
        <v>4</v>
      </c>
      <c r="F8" s="53" t="s">
        <v>0</v>
      </c>
      <c r="G8" s="54" t="s">
        <v>1</v>
      </c>
      <c r="H8" s="55"/>
      <c r="I8" s="24"/>
    </row>
    <row r="9" spans="1:11" s="2" customFormat="1" ht="10.5">
      <c r="A9" s="29"/>
      <c r="B9" s="51" t="s">
        <v>6</v>
      </c>
      <c r="C9" s="51" t="s">
        <v>6</v>
      </c>
      <c r="D9" s="51" t="s">
        <v>2</v>
      </c>
      <c r="E9" s="56" t="s">
        <v>0</v>
      </c>
      <c r="F9" s="57" t="s">
        <v>18</v>
      </c>
      <c r="G9" s="58" t="s">
        <v>2</v>
      </c>
      <c r="H9" s="55"/>
      <c r="I9" s="25"/>
    </row>
    <row r="10" spans="1:11" ht="10.5">
      <c r="A10" s="30" t="s">
        <v>8</v>
      </c>
      <c r="B10" s="16"/>
      <c r="C10" s="16"/>
      <c r="D10" s="6"/>
      <c r="E10" s="37"/>
      <c r="F10" s="6"/>
      <c r="G10" s="7"/>
      <c r="H10" s="20"/>
      <c r="I10" s="26"/>
      <c r="K10" s="2"/>
    </row>
    <row r="11" spans="1:11" ht="20" customHeight="1">
      <c r="A11" s="245"/>
      <c r="B11" s="260"/>
      <c r="C11" s="292">
        <f>B11*12</f>
        <v>0</v>
      </c>
      <c r="D11" s="252"/>
      <c r="E11" s="247"/>
      <c r="F11" s="248">
        <f t="shared" ref="F11:F16" si="0">B11*E11</f>
        <v>0</v>
      </c>
      <c r="G11" s="249">
        <f t="shared" ref="G11:G16" si="1">D11*F11</f>
        <v>0</v>
      </c>
      <c r="H11" s="250"/>
      <c r="I11" s="251">
        <f>F11+G11</f>
        <v>0</v>
      </c>
      <c r="K11" s="2"/>
    </row>
    <row r="12" spans="1:11" ht="20" customHeight="1">
      <c r="A12" s="245"/>
      <c r="B12" s="260"/>
      <c r="C12" s="292">
        <f t="shared" ref="C12:C16" si="2">B12*12</f>
        <v>0</v>
      </c>
      <c r="D12" s="252"/>
      <c r="E12" s="247"/>
      <c r="F12" s="248">
        <f t="shared" si="0"/>
        <v>0</v>
      </c>
      <c r="G12" s="249">
        <f t="shared" si="1"/>
        <v>0</v>
      </c>
      <c r="H12" s="250"/>
      <c r="I12" s="251">
        <f t="shared" ref="I12:I16" si="3">F12+G12</f>
        <v>0</v>
      </c>
      <c r="K12" s="2"/>
    </row>
    <row r="13" spans="1:11" ht="20" customHeight="1">
      <c r="A13" s="245"/>
      <c r="B13" s="260"/>
      <c r="C13" s="292">
        <f t="shared" si="2"/>
        <v>0</v>
      </c>
      <c r="D13" s="252"/>
      <c r="E13" s="247"/>
      <c r="F13" s="248">
        <f t="shared" si="0"/>
        <v>0</v>
      </c>
      <c r="G13" s="249">
        <f t="shared" si="1"/>
        <v>0</v>
      </c>
      <c r="H13" s="250"/>
      <c r="I13" s="251">
        <f t="shared" si="3"/>
        <v>0</v>
      </c>
      <c r="K13" s="2"/>
    </row>
    <row r="14" spans="1:11" ht="20" customHeight="1">
      <c r="A14" s="245"/>
      <c r="B14" s="260"/>
      <c r="C14" s="292">
        <f t="shared" si="2"/>
        <v>0</v>
      </c>
      <c r="D14" s="252"/>
      <c r="E14" s="247"/>
      <c r="F14" s="248">
        <f t="shared" si="0"/>
        <v>0</v>
      </c>
      <c r="G14" s="249">
        <f t="shared" si="1"/>
        <v>0</v>
      </c>
      <c r="H14" s="250"/>
      <c r="I14" s="251">
        <f t="shared" si="3"/>
        <v>0</v>
      </c>
      <c r="K14" s="2"/>
    </row>
    <row r="15" spans="1:11" ht="20" customHeight="1">
      <c r="A15" s="245"/>
      <c r="B15" s="260"/>
      <c r="C15" s="292">
        <f t="shared" si="2"/>
        <v>0</v>
      </c>
      <c r="D15" s="259"/>
      <c r="E15" s="247"/>
      <c r="F15" s="248">
        <f t="shared" si="0"/>
        <v>0</v>
      </c>
      <c r="G15" s="249">
        <f t="shared" si="1"/>
        <v>0</v>
      </c>
      <c r="H15" s="250"/>
      <c r="I15" s="251">
        <f t="shared" si="3"/>
        <v>0</v>
      </c>
      <c r="K15" s="2"/>
    </row>
    <row r="16" spans="1:11" ht="20" customHeight="1">
      <c r="A16" s="245"/>
      <c r="B16" s="259"/>
      <c r="C16" s="292">
        <f t="shared" si="2"/>
        <v>0</v>
      </c>
      <c r="D16" s="259"/>
      <c r="E16" s="247"/>
      <c r="F16" s="248">
        <f t="shared" si="0"/>
        <v>0</v>
      </c>
      <c r="G16" s="249">
        <f t="shared" si="1"/>
        <v>0</v>
      </c>
      <c r="H16" s="250"/>
      <c r="I16" s="251">
        <f t="shared" si="3"/>
        <v>0</v>
      </c>
      <c r="K16" s="2"/>
    </row>
    <row r="17" spans="1:11" ht="15" customHeight="1">
      <c r="A17" s="261" t="s">
        <v>7</v>
      </c>
      <c r="B17" s="262"/>
      <c r="C17" s="262"/>
      <c r="D17" s="262"/>
      <c r="E17" s="262"/>
      <c r="F17" s="253">
        <f>SUM(F11:F16)</f>
        <v>0</v>
      </c>
      <c r="G17" s="254">
        <f>SUM(G11:G16)</f>
        <v>0</v>
      </c>
      <c r="H17" s="250"/>
      <c r="I17" s="263"/>
      <c r="J17" s="3"/>
      <c r="K17" s="2"/>
    </row>
    <row r="18" spans="1:11" s="2" customFormat="1" ht="10.5">
      <c r="A18" s="32" t="s">
        <v>12</v>
      </c>
      <c r="B18" s="9"/>
      <c r="C18" s="9"/>
      <c r="D18" s="9"/>
      <c r="E18" s="47"/>
      <c r="F18" s="22">
        <f>SUM(F17,G17)</f>
        <v>0</v>
      </c>
      <c r="G18" s="10" t="s">
        <v>50</v>
      </c>
      <c r="H18" s="21"/>
      <c r="I18" s="34">
        <f>SUM(I11:I17)</f>
        <v>0</v>
      </c>
    </row>
    <row r="19" spans="1:11" ht="10.5" hidden="1">
      <c r="A19" s="30" t="s">
        <v>29</v>
      </c>
      <c r="B19" s="6"/>
      <c r="C19" s="6"/>
      <c r="D19" s="6"/>
      <c r="E19" s="36"/>
      <c r="F19" s="35"/>
      <c r="G19" s="17"/>
      <c r="H19" s="20"/>
      <c r="I19" s="27"/>
      <c r="K19" s="2"/>
    </row>
    <row r="20" spans="1:11" ht="10.5" hidden="1">
      <c r="A20" s="49"/>
      <c r="B20" s="6"/>
      <c r="C20" s="6"/>
      <c r="D20" s="6"/>
      <c r="E20" s="48"/>
      <c r="F20" s="23"/>
      <c r="G20" s="17"/>
      <c r="H20" s="20"/>
      <c r="I20" s="27"/>
      <c r="K20" s="2"/>
    </row>
    <row r="21" spans="1:11" ht="10.5" hidden="1">
      <c r="A21" s="49"/>
      <c r="B21" s="6"/>
      <c r="C21" s="6"/>
      <c r="D21" s="6"/>
      <c r="E21" s="48"/>
      <c r="F21" s="23"/>
      <c r="G21" s="17"/>
      <c r="H21" s="20"/>
      <c r="I21" s="27"/>
      <c r="K21" s="2"/>
    </row>
    <row r="22" spans="1:11" ht="10.5" hidden="1">
      <c r="A22" s="31"/>
      <c r="B22" s="33"/>
      <c r="C22" s="33"/>
      <c r="D22" s="33"/>
      <c r="E22" s="50"/>
      <c r="F22" s="23"/>
      <c r="G22" s="17"/>
      <c r="H22" s="20"/>
      <c r="I22" s="27"/>
      <c r="K22" s="2"/>
    </row>
    <row r="23" spans="1:11" s="2" customFormat="1" ht="10.5" hidden="1">
      <c r="A23" s="41" t="s">
        <v>13</v>
      </c>
      <c r="B23" s="42"/>
      <c r="C23" s="42"/>
      <c r="D23" s="42"/>
      <c r="E23" s="42"/>
      <c r="F23" s="43">
        <f>SUM(F20:F22)</f>
        <v>0</v>
      </c>
      <c r="G23" s="44"/>
      <c r="H23" s="45"/>
      <c r="I23" s="46"/>
    </row>
    <row r="24" spans="1:11" ht="10.5" hidden="1">
      <c r="A24" s="30" t="s">
        <v>9</v>
      </c>
      <c r="B24" s="6"/>
      <c r="C24" s="6"/>
      <c r="D24" s="6"/>
      <c r="E24" s="36"/>
      <c r="F24" s="35"/>
      <c r="G24" s="17"/>
      <c r="H24" s="20"/>
      <c r="I24" s="27"/>
    </row>
    <row r="25" spans="1:11" hidden="1">
      <c r="A25" s="31"/>
      <c r="B25" s="33"/>
      <c r="C25" s="33"/>
      <c r="D25" s="33"/>
      <c r="E25" s="48"/>
      <c r="F25" s="23"/>
      <c r="G25" s="17"/>
      <c r="H25" s="20"/>
      <c r="I25" s="27"/>
    </row>
    <row r="26" spans="1:11" hidden="1">
      <c r="A26" s="38"/>
      <c r="B26" s="39"/>
      <c r="C26" s="39"/>
      <c r="D26" s="39"/>
      <c r="E26" s="48"/>
      <c r="F26" s="40"/>
      <c r="G26" s="17"/>
      <c r="H26" s="20"/>
      <c r="I26" s="27"/>
    </row>
    <row r="27" spans="1:11" s="2" customFormat="1" ht="10.5" hidden="1">
      <c r="A27" s="41" t="s">
        <v>14</v>
      </c>
      <c r="B27" s="42"/>
      <c r="C27" s="42"/>
      <c r="D27" s="42"/>
      <c r="E27" s="42"/>
      <c r="F27" s="43">
        <f>SUM(F25:F26)</f>
        <v>0</v>
      </c>
      <c r="G27" s="44"/>
      <c r="H27" s="45"/>
      <c r="I27" s="46" t="e">
        <f>F27+#REF!+#REF!+#REF!+#REF!</f>
        <v>#REF!</v>
      </c>
    </row>
    <row r="28" spans="1:11" ht="10.5">
      <c r="A28" s="30" t="s">
        <v>63</v>
      </c>
      <c r="B28" s="6"/>
      <c r="C28" s="6"/>
      <c r="D28" s="6"/>
      <c r="E28" s="36"/>
      <c r="F28" s="35"/>
      <c r="G28" s="17"/>
      <c r="H28" s="20"/>
      <c r="I28" s="27"/>
    </row>
    <row r="29" spans="1:11" ht="20" customHeight="1">
      <c r="A29" s="284"/>
      <c r="B29" s="285"/>
      <c r="C29" s="285"/>
      <c r="D29" s="286"/>
      <c r="E29" s="283"/>
      <c r="F29" s="287"/>
      <c r="G29" s="17"/>
      <c r="H29" s="20"/>
      <c r="I29" s="27"/>
    </row>
    <row r="30" spans="1:11" ht="20" customHeight="1">
      <c r="A30" s="284"/>
      <c r="B30" s="285"/>
      <c r="C30" s="285"/>
      <c r="D30" s="286"/>
      <c r="E30" s="283"/>
      <c r="F30" s="287"/>
      <c r="G30" s="17"/>
      <c r="H30" s="20"/>
      <c r="I30" s="27"/>
    </row>
    <row r="31" spans="1:11" ht="20" customHeight="1">
      <c r="A31" s="284"/>
      <c r="B31" s="285"/>
      <c r="C31" s="285"/>
      <c r="D31" s="286"/>
      <c r="E31" s="283"/>
      <c r="F31" s="287"/>
      <c r="G31" s="17"/>
      <c r="H31" s="20"/>
      <c r="I31" s="27"/>
    </row>
    <row r="32" spans="1:11" ht="20" customHeight="1">
      <c r="A32" s="284"/>
      <c r="B32" s="285"/>
      <c r="C32" s="285"/>
      <c r="D32" s="286"/>
      <c r="E32" s="283"/>
      <c r="F32" s="287"/>
      <c r="G32" s="17"/>
      <c r="H32" s="20"/>
      <c r="I32" s="27"/>
    </row>
    <row r="33" spans="1:9" ht="20" customHeight="1">
      <c r="A33" s="284"/>
      <c r="B33" s="285"/>
      <c r="C33" s="285"/>
      <c r="D33" s="286"/>
      <c r="E33" s="283"/>
      <c r="F33" s="287"/>
      <c r="G33" s="17"/>
      <c r="H33" s="20"/>
      <c r="I33" s="27"/>
    </row>
    <row r="34" spans="1:9" s="2" customFormat="1" ht="10.5">
      <c r="A34" s="41" t="s">
        <v>15</v>
      </c>
      <c r="B34" s="42"/>
      <c r="C34" s="42"/>
      <c r="D34" s="42"/>
      <c r="E34" s="42"/>
      <c r="F34" s="43">
        <f>SUM(F29:F33)</f>
        <v>0</v>
      </c>
      <c r="G34" s="44"/>
      <c r="H34" s="45"/>
      <c r="I34" s="46">
        <f>F34</f>
        <v>0</v>
      </c>
    </row>
    <row r="35" spans="1:9" ht="10.5">
      <c r="A35" s="30" t="s">
        <v>10</v>
      </c>
      <c r="B35" s="6"/>
      <c r="C35" s="6"/>
      <c r="D35" s="6"/>
      <c r="E35" s="36"/>
      <c r="F35" s="35"/>
      <c r="G35" s="17"/>
      <c r="H35" s="20"/>
      <c r="I35" s="27"/>
    </row>
    <row r="36" spans="1:9" ht="20" customHeight="1">
      <c r="A36" s="265"/>
      <c r="B36" s="266"/>
      <c r="C36" s="266"/>
      <c r="D36" s="266"/>
      <c r="E36" s="264"/>
      <c r="F36" s="256"/>
      <c r="G36" s="17"/>
      <c r="H36" s="20"/>
      <c r="I36" s="27"/>
    </row>
    <row r="37" spans="1:9" ht="20" customHeight="1">
      <c r="A37" s="265"/>
      <c r="B37" s="266"/>
      <c r="C37" s="266"/>
      <c r="D37" s="266"/>
      <c r="E37" s="264"/>
      <c r="F37" s="257"/>
      <c r="G37" s="17"/>
      <c r="H37" s="20"/>
      <c r="I37" s="27"/>
    </row>
    <row r="38" spans="1:9" ht="20" customHeight="1">
      <c r="A38" s="245"/>
      <c r="B38" s="267"/>
      <c r="C38" s="267"/>
      <c r="D38" s="267"/>
      <c r="E38" s="268"/>
      <c r="F38" s="258"/>
      <c r="G38" s="17"/>
      <c r="H38" s="20"/>
      <c r="I38" s="27"/>
    </row>
    <row r="39" spans="1:9" s="2" customFormat="1" ht="10.5">
      <c r="A39" s="41" t="s">
        <v>16</v>
      </c>
      <c r="B39" s="42"/>
      <c r="C39" s="42"/>
      <c r="D39" s="42"/>
      <c r="E39" s="42"/>
      <c r="F39" s="43">
        <f>SUM(F36:F38)</f>
        <v>0</v>
      </c>
      <c r="G39" s="44"/>
      <c r="H39" s="45"/>
      <c r="I39" s="46">
        <f>F39</f>
        <v>0</v>
      </c>
    </row>
    <row r="40" spans="1:9" ht="10.5">
      <c r="A40" s="30" t="s">
        <v>11</v>
      </c>
      <c r="B40" s="6"/>
      <c r="C40" s="6"/>
      <c r="D40" s="6"/>
      <c r="E40" s="36"/>
      <c r="F40" s="35"/>
      <c r="G40" s="17"/>
      <c r="H40" s="20"/>
      <c r="I40" s="27"/>
    </row>
    <row r="41" spans="1:9" ht="20" customHeight="1">
      <c r="A41" s="269"/>
      <c r="B41" s="288"/>
      <c r="C41" s="288"/>
      <c r="D41" s="288"/>
      <c r="E41" s="283"/>
      <c r="F41" s="290"/>
      <c r="G41" s="17"/>
      <c r="H41" s="20"/>
      <c r="I41" s="27"/>
    </row>
    <row r="42" spans="1:9" ht="20" customHeight="1">
      <c r="A42" s="269"/>
      <c r="B42" s="288"/>
      <c r="C42" s="288"/>
      <c r="D42" s="288"/>
      <c r="E42" s="283"/>
      <c r="F42" s="290"/>
      <c r="G42" s="17"/>
      <c r="H42" s="20"/>
      <c r="I42" s="27"/>
    </row>
    <row r="43" spans="1:9" ht="20" customHeight="1">
      <c r="A43" s="269"/>
      <c r="B43" s="288"/>
      <c r="C43" s="288"/>
      <c r="D43" s="288"/>
      <c r="E43" s="283"/>
      <c r="F43" s="290"/>
      <c r="G43" s="17"/>
      <c r="H43" s="20"/>
      <c r="I43" s="27"/>
    </row>
    <row r="44" spans="1:9" ht="20" customHeight="1">
      <c r="A44" s="269"/>
      <c r="B44" s="288"/>
      <c r="C44" s="288"/>
      <c r="D44" s="288"/>
      <c r="E44" s="283"/>
      <c r="F44" s="290"/>
      <c r="G44" s="17"/>
      <c r="H44" s="20"/>
      <c r="I44" s="27"/>
    </row>
    <row r="45" spans="1:9" ht="20" customHeight="1">
      <c r="A45" s="269"/>
      <c r="B45" s="288"/>
      <c r="C45" s="288"/>
      <c r="D45" s="288"/>
      <c r="E45" s="283"/>
      <c r="F45" s="290"/>
      <c r="G45" s="17"/>
      <c r="H45" s="20"/>
      <c r="I45" s="27"/>
    </row>
    <row r="46" spans="1:9" ht="20" customHeight="1">
      <c r="A46" s="269"/>
      <c r="B46" s="288"/>
      <c r="C46" s="288"/>
      <c r="D46" s="288"/>
      <c r="E46" s="283"/>
      <c r="F46" s="290"/>
      <c r="G46" s="17"/>
      <c r="H46" s="20"/>
      <c r="I46" s="27"/>
    </row>
    <row r="47" spans="1:9" s="2" customFormat="1" ht="10.5">
      <c r="A47" s="41" t="s">
        <v>17</v>
      </c>
      <c r="B47" s="42"/>
      <c r="C47" s="42"/>
      <c r="D47" s="42"/>
      <c r="E47" s="42"/>
      <c r="F47" s="43">
        <f>SUM(F41:F46)</f>
        <v>0</v>
      </c>
      <c r="G47" s="44"/>
      <c r="H47" s="45"/>
      <c r="I47" s="46">
        <f>F47</f>
        <v>0</v>
      </c>
    </row>
    <row r="48" spans="1:9" ht="17.149999999999999" customHeight="1">
      <c r="A48" s="28" t="s">
        <v>48</v>
      </c>
      <c r="B48" s="6"/>
      <c r="C48" s="6"/>
      <c r="D48" s="6"/>
      <c r="E48" s="36"/>
      <c r="F48" s="225">
        <f>SUM(F18,F23,F27,F34,F39,F47)</f>
        <v>0</v>
      </c>
      <c r="G48" s="226"/>
      <c r="H48" s="21"/>
      <c r="I48" s="227">
        <f>F48</f>
        <v>0</v>
      </c>
    </row>
    <row r="49" spans="1:9" ht="17.149999999999999" customHeight="1">
      <c r="A49" s="228" t="s">
        <v>57</v>
      </c>
      <c r="B49" s="33"/>
      <c r="C49" s="33"/>
      <c r="D49" s="33"/>
      <c r="E49" s="48"/>
      <c r="F49" s="229"/>
      <c r="G49" s="226"/>
      <c r="H49" s="21"/>
      <c r="I49" s="230">
        <f>F49</f>
        <v>0</v>
      </c>
    </row>
    <row r="50" spans="1:9" ht="17.149999999999999" customHeight="1">
      <c r="A50" s="72" t="s">
        <v>31</v>
      </c>
      <c r="B50" s="73"/>
      <c r="C50" s="73"/>
      <c r="D50" s="73"/>
      <c r="E50" s="74"/>
      <c r="F50" s="231">
        <f>SUM(F48:F49)</f>
        <v>0</v>
      </c>
      <c r="G50" s="232"/>
      <c r="H50" s="45"/>
      <c r="I50" s="232">
        <f>F50</f>
        <v>0</v>
      </c>
    </row>
    <row r="51" spans="1:9">
      <c r="A51" s="78"/>
      <c r="B51" s="79"/>
      <c r="C51" s="79"/>
      <c r="D51" s="79"/>
      <c r="E51" s="79"/>
      <c r="F51" s="80"/>
      <c r="G51" s="81"/>
      <c r="H51" s="20"/>
      <c r="I51" s="81"/>
    </row>
    <row r="52" spans="1:9" ht="10.5" hidden="1">
      <c r="A52" s="82" t="s">
        <v>32</v>
      </c>
      <c r="B52" s="83"/>
      <c r="C52" s="83"/>
      <c r="D52" s="83"/>
      <c r="E52" s="83"/>
      <c r="F52" s="84"/>
      <c r="G52" s="85"/>
      <c r="H52" s="86"/>
      <c r="I52" s="87"/>
    </row>
    <row r="53" spans="1:9" hidden="1">
      <c r="A53" s="88" t="s">
        <v>33</v>
      </c>
      <c r="B53" s="83"/>
      <c r="C53" s="83"/>
      <c r="D53" s="83"/>
      <c r="E53" s="83"/>
      <c r="F53" s="84">
        <f>SUM(F50)</f>
        <v>0</v>
      </c>
      <c r="G53" s="85"/>
      <c r="H53" s="86"/>
      <c r="I53" s="87"/>
    </row>
    <row r="54" spans="1:9" hidden="1">
      <c r="A54" s="88" t="s">
        <v>34</v>
      </c>
      <c r="B54" s="83"/>
      <c r="C54" s="83"/>
      <c r="D54" s="83"/>
      <c r="E54" s="83"/>
      <c r="F54" s="84">
        <v>0</v>
      </c>
      <c r="G54" s="85"/>
      <c r="H54" s="86"/>
      <c r="I54" s="87"/>
    </row>
    <row r="55" spans="1:9" hidden="1">
      <c r="A55" s="88" t="s">
        <v>35</v>
      </c>
      <c r="B55" s="83"/>
      <c r="C55" s="83"/>
      <c r="D55" s="83"/>
      <c r="E55" s="83"/>
      <c r="F55" s="84">
        <v>0</v>
      </c>
      <c r="G55" s="85"/>
      <c r="H55" s="86"/>
      <c r="I55" s="87"/>
    </row>
    <row r="56" spans="1:9" hidden="1">
      <c r="A56" s="88" t="s">
        <v>36</v>
      </c>
      <c r="B56" s="83"/>
      <c r="C56" s="83"/>
      <c r="D56" s="83"/>
      <c r="E56" s="83"/>
      <c r="F56" s="84" t="e">
        <f>SUM(F49,#REF!)</f>
        <v>#REF!</v>
      </c>
      <c r="G56" s="85"/>
      <c r="H56" s="86"/>
      <c r="I56" s="87"/>
    </row>
    <row r="57" spans="1:9" ht="10.5" hidden="1">
      <c r="A57" s="89" t="s">
        <v>37</v>
      </c>
      <c r="B57" s="90"/>
      <c r="C57" s="90"/>
      <c r="D57" s="90"/>
      <c r="E57" s="90"/>
      <c r="F57" s="91">
        <v>0</v>
      </c>
      <c r="G57" s="92"/>
      <c r="H57" s="86"/>
      <c r="I57" s="93"/>
    </row>
    <row r="58" spans="1:9" s="2" customFormat="1" ht="12.75" hidden="1" customHeight="1">
      <c r="A58" s="94" t="s">
        <v>38</v>
      </c>
      <c r="B58" s="95"/>
      <c r="C58" s="95"/>
      <c r="D58" s="96"/>
      <c r="E58" s="97"/>
      <c r="F58" s="98" t="e">
        <f>SUM(F53-F54-F55-F56+F57)</f>
        <v>#REF!</v>
      </c>
      <c r="G58" s="99"/>
      <c r="H58" s="19"/>
      <c r="I58" s="100"/>
    </row>
    <row r="59" spans="1:9" s="2" customFormat="1" ht="10.5" hidden="1">
      <c r="A59" s="94" t="s">
        <v>39</v>
      </c>
      <c r="B59" s="95"/>
      <c r="C59" s="95"/>
      <c r="D59" s="101" t="s">
        <v>40</v>
      </c>
      <c r="E59" s="102">
        <v>0</v>
      </c>
      <c r="F59" s="98" t="e">
        <f>SUM(F58*E59)</f>
        <v>#REF!</v>
      </c>
      <c r="G59" s="99"/>
      <c r="H59" s="19"/>
      <c r="I59" s="100"/>
    </row>
    <row r="60" spans="1:9" hidden="1">
      <c r="A60" s="78"/>
      <c r="B60" s="103"/>
      <c r="C60" s="103"/>
      <c r="D60" s="103"/>
      <c r="E60" s="103"/>
      <c r="F60" s="104"/>
      <c r="G60" s="105"/>
      <c r="H60" s="86"/>
      <c r="I60" s="105"/>
    </row>
    <row r="61" spans="1:9" ht="10.5" hidden="1">
      <c r="A61" s="82" t="s">
        <v>41</v>
      </c>
      <c r="B61" s="83"/>
      <c r="C61" s="83"/>
      <c r="D61" s="83"/>
      <c r="E61" s="83"/>
      <c r="F61" s="84"/>
      <c r="G61" s="85"/>
      <c r="H61" s="86"/>
      <c r="I61" s="87"/>
    </row>
    <row r="62" spans="1:9" hidden="1">
      <c r="A62" s="88" t="s">
        <v>33</v>
      </c>
      <c r="B62" s="83"/>
      <c r="C62" s="83"/>
      <c r="D62" s="83"/>
      <c r="E62" s="83"/>
      <c r="F62" s="84">
        <f>SUM(F50)</f>
        <v>0</v>
      </c>
      <c r="G62" s="85"/>
      <c r="H62" s="86"/>
      <c r="I62" s="87"/>
    </row>
    <row r="63" spans="1:9" hidden="1">
      <c r="A63" s="88" t="s">
        <v>42</v>
      </c>
      <c r="B63" s="83"/>
      <c r="C63" s="83"/>
      <c r="D63" s="83"/>
      <c r="E63" s="83"/>
      <c r="F63" s="84" t="e">
        <f>SUM(F59)</f>
        <v>#REF!</v>
      </c>
      <c r="G63" s="85"/>
      <c r="H63" s="86"/>
      <c r="I63" s="87"/>
    </row>
    <row r="64" spans="1:9" hidden="1">
      <c r="A64" s="89" t="s">
        <v>43</v>
      </c>
      <c r="B64" s="90"/>
      <c r="C64" s="90"/>
      <c r="D64" s="90"/>
      <c r="E64" s="90"/>
      <c r="F64" s="91"/>
      <c r="G64" s="92"/>
      <c r="H64" s="86"/>
      <c r="I64" s="93"/>
    </row>
    <row r="65" spans="1:9" s="2" customFormat="1" ht="11" hidden="1" thickBot="1">
      <c r="A65" s="106" t="s">
        <v>44</v>
      </c>
      <c r="B65" s="107"/>
      <c r="C65" s="107"/>
      <c r="D65" s="107"/>
      <c r="E65" s="107"/>
      <c r="F65" s="108" t="e">
        <f>SUM(F62:F64)</f>
        <v>#REF!</v>
      </c>
      <c r="G65" s="109"/>
      <c r="H65" s="110"/>
      <c r="I65" s="111"/>
    </row>
    <row r="66" spans="1:9" ht="9.75" hidden="1" customHeight="1" thickTop="1"/>
    <row r="67" spans="1:9" ht="11" hidden="1" thickBot="1">
      <c r="A67" s="112" t="s">
        <v>45</v>
      </c>
      <c r="F67" s="293" t="e">
        <f>SUM(F65,#REF!,#REF!)</f>
        <v>#REF!</v>
      </c>
      <c r="G67" s="293"/>
    </row>
    <row r="68" spans="1:9" hidden="1"/>
    <row r="69" spans="1:9" hidden="1"/>
    <row r="72" spans="1:9">
      <c r="F72" s="3" t="s">
        <v>49</v>
      </c>
    </row>
  </sheetData>
  <mergeCells count="4">
    <mergeCell ref="F67:G67"/>
    <mergeCell ref="A1:H1"/>
    <mergeCell ref="A2:H2"/>
    <mergeCell ref="E7:G7"/>
  </mergeCells>
  <pageMargins left="0.2" right="0.2" top="0.7" bottom="0.2" header="0.5" footer="0.5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UCD</vt:lpstr>
      <vt:lpstr>Sub 1</vt:lpstr>
      <vt:lpstr>Sub 2</vt:lpstr>
      <vt:lpstr>Sub 3</vt:lpstr>
      <vt:lpstr>'Sub 1'!Print_Area</vt:lpstr>
      <vt:lpstr>'Sub 2'!Print_Area</vt:lpstr>
      <vt:lpstr>'Sub 3'!Print_Area</vt:lpstr>
      <vt:lpstr>UCD!Print_Area</vt:lpstr>
    </vt:vector>
  </TitlesOfParts>
  <Company>UCDMC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Ogemahgeshig, Tyonek</cp:lastModifiedBy>
  <cp:lastPrinted>2023-02-26T14:14:14Z</cp:lastPrinted>
  <dcterms:created xsi:type="dcterms:W3CDTF">2008-05-28T19:32:23Z</dcterms:created>
  <dcterms:modified xsi:type="dcterms:W3CDTF">2026-05-19T19:13:53Z</dcterms:modified>
</cp:coreProperties>
</file>